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95" windowHeight="8192" activeTab="0"/>
  </bookViews>
  <sheets>
    <sheet name="do uchwały budżet." sheetId="1" r:id="rId1"/>
    <sheet name="Arkusz3" sheetId="2" r:id="rId2"/>
  </sheets>
  <definedNames>
    <definedName name="_xlnm.Print_Area" localSheetId="0">'do uchwały budżet.'!$A$2:$M$42</definedName>
  </definedNames>
  <calcPr fullCalcOnLoad="1"/>
</workbook>
</file>

<file path=xl/sharedStrings.xml><?xml version="1.0" encoding="utf-8"?>
<sst xmlns="http://schemas.openxmlformats.org/spreadsheetml/2006/main" count="95" uniqueCount="65">
  <si>
    <t>w  złotych</t>
  </si>
  <si>
    <t>Lp.</t>
  </si>
  <si>
    <t>Dział</t>
  </si>
  <si>
    <t>Rozdział</t>
  </si>
  <si>
    <t>§</t>
  </si>
  <si>
    <t>Nazwa zadania</t>
  </si>
  <si>
    <t>Plan</t>
  </si>
  <si>
    <t>z tego:</t>
  </si>
  <si>
    <t>dochody własne</t>
  </si>
  <si>
    <t>kredyty, pożyczki, obligacje</t>
  </si>
  <si>
    <t>środki o których mowa w art. 5 ust. 1 pkt 2 i 3 uofp</t>
  </si>
  <si>
    <t>dotacje</t>
  </si>
  <si>
    <t>inne</t>
  </si>
  <si>
    <t>010</t>
  </si>
  <si>
    <t>01010</t>
  </si>
  <si>
    <t>6050</t>
  </si>
  <si>
    <t xml:space="preserve">Budowa sieci kanalizacji sanitarnej w gminie Borowie w miejscowościach: Chromin; Łopacianka; Głosków </t>
  </si>
  <si>
    <t>**</t>
  </si>
  <si>
    <t>Budowa sieci kanalizacji sanitarnej w gminie Borowie III etap: Łopacianka- Iwowe-Laliny  ( w latach: 2014-2015)</t>
  </si>
  <si>
    <t>Budowa sieci wodno-kanalizacyjnej w miejscowości Borowie – osiedle za szkołą (w latach: 2014-2017)</t>
  </si>
  <si>
    <t xml:space="preserve">Budowa sieci wodno-kanalizacyjnej na ul.Zielnej w miejscowości Borowie </t>
  </si>
  <si>
    <t>Opracowanie projektu i rozbudowa oczyszczalni ścieków w Borowiu (w latach: 2014-2015)</t>
  </si>
  <si>
    <t>600</t>
  </si>
  <si>
    <t>60016</t>
  </si>
  <si>
    <t>Wykonanie chodnika przy drodze gminnej w miejscowości Głosków na odcinku od drogi krajowej do Kaplicy</t>
  </si>
  <si>
    <t>Opracowanie projektu i wykonanie parkingów, chodnika  i kolektorów deszczowych przy ul.Garwolińskiej w Borowiu (w latach: 2014-2018)</t>
  </si>
  <si>
    <t>Budowa ogrodzenia cmentarza komunalnego ( działka nr 452/1) ( w latach 2014-2015)</t>
  </si>
  <si>
    <t>Modernizacja zabytkowego budynku Urzędu Gminy w Borowiu wraz z otoczeniem ( w latach 2014-2015)</t>
  </si>
  <si>
    <t>6060</t>
  </si>
  <si>
    <t>Zakup sprzętu elektronicznego dla Urzędu Gminy</t>
  </si>
  <si>
    <t>Modernizacja kotłowni w PSP w Brzuskowoli ( w latach: 2014-2015)</t>
  </si>
  <si>
    <t>900</t>
  </si>
  <si>
    <t>90003</t>
  </si>
  <si>
    <t>6059</t>
  </si>
  <si>
    <t>150</t>
  </si>
  <si>
    <t>15011</t>
  </si>
  <si>
    <t>6639</t>
  </si>
  <si>
    <t>750</t>
  </si>
  <si>
    <t>75095</t>
  </si>
  <si>
    <t>Ogółem:</t>
  </si>
  <si>
    <t>Razem</t>
  </si>
  <si>
    <t>legenda:</t>
  </si>
  <si>
    <t>zadania jednoroczne</t>
  </si>
  <si>
    <t>zadania wieloletnie obejmujace rok 2014</t>
  </si>
  <si>
    <t>*</t>
  </si>
  <si>
    <t>pożyczki na wyprzedzające finansowanie</t>
  </si>
  <si>
    <t>pożyczka z WFOŚ i GW</t>
  </si>
  <si>
    <t>60014</t>
  </si>
  <si>
    <t xml:space="preserve">Budowa sieci kanalizacji sanitarnej z przyłączami na ul. Garwolińskiej w miejscowości Borowie </t>
  </si>
  <si>
    <t>Modernizacja części drogi powiatowej nr 1333W  Borowie-Wola Miastkowska - Miastków Kościelny w miejscowości Stara Brzuza</t>
  </si>
  <si>
    <t>6620</t>
  </si>
  <si>
    <t>Przyśpieszenie wzrostu konkurencyjności województwa mazowieckiego, przez budowanie społeczeństwa informacyjnego i gospodarki opartej na wiedzy poprzez stworzenie zintegrowanych baz wiedzy o Mazowszu - "Projekt BW" (w latach 2014-2015)</t>
  </si>
  <si>
    <t>Rozwój elektronicznej administracji w samorządach województwa mazowieckiego wspomagającej niwelowanie dwudzielności potencjału województwa „ Projekt EA” ( w latach 2014-2015)</t>
  </si>
  <si>
    <t>700</t>
  </si>
  <si>
    <t>70005</t>
  </si>
  <si>
    <t>921</t>
  </si>
  <si>
    <t>92195</t>
  </si>
  <si>
    <t>Poprawa oferty kulturalnej-remont XVIII w. dzwonnicy oraz zabytków ruchomych w Borowiu</t>
  </si>
  <si>
    <t>6057</t>
  </si>
  <si>
    <t>Wykup budynków wraz z gruntami po byłych zlewniach mleka w miejscowościach: Gózd, Brzuskowola</t>
  </si>
  <si>
    <t>Uzupełnienie instrumentów muzycznych dla gminnej orkiestry dętej w Borowiu</t>
  </si>
  <si>
    <t xml:space="preserve">Zamknięcie oraz rekultywacja składowiska odpadów inne niż niebezpieczne i obojętne w miejscowości Słup Pierwszy gm.Borowie </t>
  </si>
  <si>
    <t>Przebudowa drogi gminnej dojazdowej do gruntów rolnych w miejscowości Jaźwiny (w latach: 2014-2015)</t>
  </si>
  <si>
    <t xml:space="preserve"> </t>
  </si>
  <si>
    <t xml:space="preserve">Plan wydatków majątkowych na 2014 rok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</si>
</sst>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5">
    <font>
      <sz val="10"/>
      <name val="Arial"/>
      <family val="2"/>
    </font>
    <font>
      <sz val="10"/>
      <name val="Arial CE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sz val="8"/>
      <name val="Arial CE"/>
      <family val="2"/>
    </font>
    <font>
      <b/>
      <sz val="8"/>
      <color indexed="10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b/>
      <sz val="9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dotted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tted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dotted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tted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dotted">
        <color indexed="8"/>
      </bottom>
    </border>
    <border>
      <left style="thin">
        <color indexed="8"/>
      </left>
      <right style="thin">
        <color indexed="8"/>
      </right>
      <top style="dotted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tted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dotted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dotted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dotted">
        <color indexed="8"/>
      </top>
      <bottom style="dotted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1" fillId="0" borderId="0">
      <alignment/>
      <protection/>
    </xf>
    <xf numFmtId="0" fontId="39" fillId="27" borderId="1" applyNumberFormat="0" applyAlignment="0" applyProtection="0"/>
    <xf numFmtId="9" fontId="0" fillId="0" borderId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4" fillId="32" borderId="0" applyNumberFormat="0" applyBorder="0" applyAlignment="0" applyProtection="0"/>
  </cellStyleXfs>
  <cellXfs count="205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33" borderId="10" xfId="0" applyFont="1" applyFill="1" applyBorder="1" applyAlignment="1">
      <alignment vertical="center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vertical="center" wrapText="1"/>
    </xf>
    <xf numFmtId="0" fontId="3" fillId="0" borderId="15" xfId="0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left" vertical="center" wrapText="1"/>
    </xf>
    <xf numFmtId="4" fontId="4" fillId="0" borderId="16" xfId="0" applyNumberFormat="1" applyFont="1" applyFill="1" applyBorder="1" applyAlignment="1">
      <alignment horizontal="right" vertical="center"/>
    </xf>
    <xf numFmtId="4" fontId="3" fillId="0" borderId="17" xfId="0" applyNumberFormat="1" applyFont="1" applyBorder="1" applyAlignment="1">
      <alignment vertical="center"/>
    </xf>
    <xf numFmtId="4" fontId="0" fillId="0" borderId="0" xfId="0" applyNumberFormat="1" applyAlignment="1">
      <alignment vertical="center"/>
    </xf>
    <xf numFmtId="0" fontId="3" fillId="33" borderId="15" xfId="0" applyFont="1" applyFill="1" applyBorder="1" applyAlignment="1">
      <alignment horizontal="center" vertical="center"/>
    </xf>
    <xf numFmtId="49" fontId="3" fillId="33" borderId="16" xfId="0" applyNumberFormat="1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vertical="center" wrapText="1"/>
    </xf>
    <xf numFmtId="4" fontId="4" fillId="33" borderId="16" xfId="0" applyNumberFormat="1" applyFont="1" applyFill="1" applyBorder="1" applyAlignment="1">
      <alignment horizontal="right" vertical="center"/>
    </xf>
    <xf numFmtId="4" fontId="3" fillId="33" borderId="16" xfId="0" applyNumberFormat="1" applyFont="1" applyFill="1" applyBorder="1" applyAlignment="1">
      <alignment horizontal="right" vertical="center"/>
    </xf>
    <xf numFmtId="4" fontId="3" fillId="33" borderId="18" xfId="0" applyNumberFormat="1" applyFont="1" applyFill="1" applyBorder="1" applyAlignment="1">
      <alignment horizontal="right" vertical="center"/>
    </xf>
    <xf numFmtId="4" fontId="3" fillId="33" borderId="19" xfId="0" applyNumberFormat="1" applyFont="1" applyFill="1" applyBorder="1" applyAlignment="1">
      <alignment horizontal="center" vertical="center"/>
    </xf>
    <xf numFmtId="4" fontId="5" fillId="33" borderId="16" xfId="0" applyNumberFormat="1" applyFont="1" applyFill="1" applyBorder="1" applyAlignment="1">
      <alignment horizontal="center" vertical="center"/>
    </xf>
    <xf numFmtId="4" fontId="3" fillId="33" borderId="20" xfId="0" applyNumberFormat="1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left" vertical="center" wrapText="1"/>
    </xf>
    <xf numFmtId="4" fontId="3" fillId="33" borderId="23" xfId="0" applyNumberFormat="1" applyFont="1" applyFill="1" applyBorder="1" applyAlignment="1">
      <alignment vertical="center"/>
    </xf>
    <xf numFmtId="4" fontId="5" fillId="33" borderId="18" xfId="0" applyNumberFormat="1" applyFont="1" applyFill="1" applyBorder="1" applyAlignment="1">
      <alignment vertical="center"/>
    </xf>
    <xf numFmtId="4" fontId="5" fillId="33" borderId="19" xfId="0" applyNumberFormat="1" applyFont="1" applyFill="1" applyBorder="1" applyAlignment="1">
      <alignment vertical="center"/>
    </xf>
    <xf numFmtId="4" fontId="5" fillId="33" borderId="22" xfId="0" applyNumberFormat="1" applyFont="1" applyFill="1" applyBorder="1" applyAlignment="1">
      <alignment vertical="center"/>
    </xf>
    <xf numFmtId="4" fontId="3" fillId="33" borderId="24" xfId="0" applyNumberFormat="1" applyFont="1" applyFill="1" applyBorder="1" applyAlignment="1">
      <alignment vertical="center"/>
    </xf>
    <xf numFmtId="49" fontId="0" fillId="0" borderId="0" xfId="0" applyNumberFormat="1" applyFont="1" applyAlignment="1">
      <alignment horizontal="right" vertical="center"/>
    </xf>
    <xf numFmtId="0" fontId="3" fillId="0" borderId="21" xfId="0" applyFont="1" applyFill="1" applyBorder="1" applyAlignment="1">
      <alignment horizontal="center" vertical="center"/>
    </xf>
    <xf numFmtId="49" fontId="3" fillId="0" borderId="25" xfId="0" applyNumberFormat="1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left" vertical="center" wrapText="1"/>
    </xf>
    <xf numFmtId="4" fontId="3" fillId="0" borderId="23" xfId="0" applyNumberFormat="1" applyFont="1" applyFill="1" applyBorder="1" applyAlignment="1">
      <alignment vertical="center"/>
    </xf>
    <xf numFmtId="4" fontId="3" fillId="0" borderId="26" xfId="0" applyNumberFormat="1" applyFont="1" applyFill="1" applyBorder="1" applyAlignment="1">
      <alignment vertical="center"/>
    </xf>
    <xf numFmtId="4" fontId="5" fillId="0" borderId="25" xfId="0" applyNumberFormat="1" applyFont="1" applyFill="1" applyBorder="1" applyAlignment="1">
      <alignment vertical="center"/>
    </xf>
    <xf numFmtId="4" fontId="5" fillId="0" borderId="22" xfId="0" applyNumberFormat="1" applyFont="1" applyFill="1" applyBorder="1" applyAlignment="1">
      <alignment vertical="center"/>
    </xf>
    <xf numFmtId="4" fontId="5" fillId="0" borderId="24" xfId="0" applyNumberFormat="1" applyFont="1" applyFill="1" applyBorder="1" applyAlignment="1">
      <alignment vertical="center"/>
    </xf>
    <xf numFmtId="4" fontId="3" fillId="0" borderId="27" xfId="0" applyNumberFormat="1" applyFont="1" applyBorder="1" applyAlignment="1">
      <alignment vertical="center"/>
    </xf>
    <xf numFmtId="49" fontId="3" fillId="33" borderId="22" xfId="0" applyNumberFormat="1" applyFont="1" applyFill="1" applyBorder="1" applyAlignment="1">
      <alignment horizontal="center" vertical="center"/>
    </xf>
    <xf numFmtId="49" fontId="3" fillId="33" borderId="25" xfId="0" applyNumberFormat="1" applyFont="1" applyFill="1" applyBorder="1" applyAlignment="1">
      <alignment horizontal="center" vertical="center"/>
    </xf>
    <xf numFmtId="4" fontId="3" fillId="33" borderId="18" xfId="0" applyNumberFormat="1" applyFont="1" applyFill="1" applyBorder="1" applyAlignment="1">
      <alignment vertical="center"/>
    </xf>
    <xf numFmtId="4" fontId="5" fillId="33" borderId="25" xfId="0" applyNumberFormat="1" applyFont="1" applyFill="1" applyBorder="1" applyAlignment="1">
      <alignment vertical="center"/>
    </xf>
    <xf numFmtId="4" fontId="5" fillId="33" borderId="24" xfId="0" applyNumberFormat="1" applyFont="1" applyFill="1" applyBorder="1" applyAlignment="1">
      <alignment vertical="center"/>
    </xf>
    <xf numFmtId="49" fontId="3" fillId="0" borderId="28" xfId="0" applyNumberFormat="1" applyFont="1" applyFill="1" applyBorder="1" applyAlignment="1">
      <alignment horizontal="center" vertical="center"/>
    </xf>
    <xf numFmtId="4" fontId="3" fillId="0" borderId="18" xfId="0" applyNumberFormat="1" applyFont="1" applyFill="1" applyBorder="1" applyAlignment="1">
      <alignment vertical="center"/>
    </xf>
    <xf numFmtId="4" fontId="5" fillId="0" borderId="18" xfId="0" applyNumberFormat="1" applyFont="1" applyFill="1" applyBorder="1" applyAlignment="1">
      <alignment vertical="center"/>
    </xf>
    <xf numFmtId="4" fontId="5" fillId="0" borderId="19" xfId="0" applyNumberFormat="1" applyFont="1" applyFill="1" applyBorder="1" applyAlignment="1">
      <alignment vertical="center"/>
    </xf>
    <xf numFmtId="4" fontId="5" fillId="0" borderId="16" xfId="0" applyNumberFormat="1" applyFont="1" applyFill="1" applyBorder="1" applyAlignment="1">
      <alignment vertical="center"/>
    </xf>
    <xf numFmtId="4" fontId="5" fillId="0" borderId="28" xfId="0" applyNumberFormat="1" applyFont="1" applyFill="1" applyBorder="1" applyAlignment="1">
      <alignment vertical="center"/>
    </xf>
    <xf numFmtId="4" fontId="3" fillId="0" borderId="20" xfId="0" applyNumberFormat="1" applyFont="1" applyFill="1" applyBorder="1" applyAlignment="1">
      <alignment vertical="center"/>
    </xf>
    <xf numFmtId="4" fontId="3" fillId="0" borderId="29" xfId="0" applyNumberFormat="1" applyFont="1" applyBorder="1" applyAlignment="1">
      <alignment vertical="center"/>
    </xf>
    <xf numFmtId="0" fontId="3" fillId="33" borderId="30" xfId="0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horizontal="center" vertical="center"/>
    </xf>
    <xf numFmtId="0" fontId="3" fillId="33" borderId="25" xfId="0" applyFont="1" applyFill="1" applyBorder="1" applyAlignment="1">
      <alignment horizontal="center" vertical="center"/>
    </xf>
    <xf numFmtId="0" fontId="6" fillId="33" borderId="25" xfId="51" applyFont="1" applyFill="1" applyBorder="1" applyAlignment="1">
      <alignment horizontal="left" vertical="center" wrapText="1"/>
      <protection/>
    </xf>
    <xf numFmtId="4" fontId="3" fillId="33" borderId="31" xfId="0" applyNumberFormat="1" applyFont="1" applyFill="1" applyBorder="1" applyAlignment="1">
      <alignment vertical="center"/>
    </xf>
    <xf numFmtId="4" fontId="5" fillId="33" borderId="16" xfId="0" applyNumberFormat="1" applyFont="1" applyFill="1" applyBorder="1" applyAlignment="1">
      <alignment vertical="center"/>
    </xf>
    <xf numFmtId="4" fontId="5" fillId="33" borderId="28" xfId="0" applyNumberFormat="1" applyFont="1" applyFill="1" applyBorder="1" applyAlignment="1">
      <alignment vertical="center"/>
    </xf>
    <xf numFmtId="4" fontId="3" fillId="0" borderId="29" xfId="0" applyNumberFormat="1" applyFont="1" applyBorder="1" applyAlignment="1">
      <alignment horizontal="center" vertical="center"/>
    </xf>
    <xf numFmtId="49" fontId="6" fillId="33" borderId="18" xfId="51" applyNumberFormat="1" applyFont="1" applyFill="1" applyBorder="1" applyAlignment="1">
      <alignment horizontal="center" vertical="center"/>
      <protection/>
    </xf>
    <xf numFmtId="49" fontId="6" fillId="33" borderId="16" xfId="51" applyNumberFormat="1" applyFont="1" applyFill="1" applyBorder="1" applyAlignment="1">
      <alignment horizontal="center" vertical="center"/>
      <protection/>
    </xf>
    <xf numFmtId="49" fontId="6" fillId="33" borderId="28" xfId="51" applyNumberFormat="1" applyFont="1" applyFill="1" applyBorder="1" applyAlignment="1">
      <alignment horizontal="center" vertical="center"/>
      <protection/>
    </xf>
    <xf numFmtId="0" fontId="6" fillId="33" borderId="16" xfId="51" applyFont="1" applyFill="1" applyBorder="1" applyAlignment="1">
      <alignment vertical="center" wrapText="1"/>
      <protection/>
    </xf>
    <xf numFmtId="4" fontId="3" fillId="33" borderId="16" xfId="0" applyNumberFormat="1" applyFont="1" applyFill="1" applyBorder="1" applyAlignment="1">
      <alignment vertical="center"/>
    </xf>
    <xf numFmtId="4" fontId="3" fillId="33" borderId="32" xfId="0" applyNumberFormat="1" applyFont="1" applyFill="1" applyBorder="1" applyAlignment="1">
      <alignment vertical="center"/>
    </xf>
    <xf numFmtId="4" fontId="3" fillId="33" borderId="20" xfId="0" applyNumberFormat="1" applyFont="1" applyFill="1" applyBorder="1" applyAlignment="1">
      <alignment vertical="center"/>
    </xf>
    <xf numFmtId="4" fontId="3" fillId="34" borderId="29" xfId="0" applyNumberFormat="1" applyFont="1" applyFill="1" applyBorder="1" applyAlignment="1">
      <alignment vertical="center"/>
    </xf>
    <xf numFmtId="0" fontId="3" fillId="33" borderId="18" xfId="0" applyFont="1" applyFill="1" applyBorder="1" applyAlignment="1">
      <alignment horizontal="center" vertical="center"/>
    </xf>
    <xf numFmtId="49" fontId="3" fillId="33" borderId="28" xfId="0" applyNumberFormat="1" applyFont="1" applyFill="1" applyBorder="1" applyAlignment="1">
      <alignment horizontal="center" vertical="center"/>
    </xf>
    <xf numFmtId="4" fontId="3" fillId="33" borderId="33" xfId="0" applyNumberFormat="1" applyFont="1" applyFill="1" applyBorder="1" applyAlignment="1">
      <alignment vertical="center"/>
    </xf>
    <xf numFmtId="4" fontId="3" fillId="33" borderId="19" xfId="0" applyNumberFormat="1" applyFont="1" applyFill="1" applyBorder="1" applyAlignment="1">
      <alignment vertical="center"/>
    </xf>
    <xf numFmtId="4" fontId="3" fillId="33" borderId="28" xfId="0" applyNumberFormat="1" applyFont="1" applyFill="1" applyBorder="1" applyAlignment="1">
      <alignment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vertical="center" wrapText="1"/>
    </xf>
    <xf numFmtId="4" fontId="3" fillId="0" borderId="16" xfId="0" applyNumberFormat="1" applyFont="1" applyFill="1" applyBorder="1" applyAlignment="1">
      <alignment vertical="center"/>
    </xf>
    <xf numFmtId="0" fontId="3" fillId="33" borderId="34" xfId="0" applyFont="1" applyFill="1" applyBorder="1" applyAlignment="1">
      <alignment horizontal="center" vertical="center"/>
    </xf>
    <xf numFmtId="0" fontId="6" fillId="33" borderId="31" xfId="51" applyFont="1" applyFill="1" applyBorder="1" applyAlignment="1">
      <alignment horizontal="center" vertical="center"/>
      <protection/>
    </xf>
    <xf numFmtId="0" fontId="6" fillId="33" borderId="35" xfId="51" applyFont="1" applyFill="1" applyBorder="1" applyAlignment="1">
      <alignment horizontal="center" vertical="center"/>
      <protection/>
    </xf>
    <xf numFmtId="49" fontId="6" fillId="33" borderId="36" xfId="51" applyNumberFormat="1" applyFont="1" applyFill="1" applyBorder="1" applyAlignment="1">
      <alignment horizontal="center" vertical="center"/>
      <protection/>
    </xf>
    <xf numFmtId="4" fontId="5" fillId="33" borderId="31" xfId="0" applyNumberFormat="1" applyFont="1" applyFill="1" applyBorder="1" applyAlignment="1">
      <alignment vertical="center"/>
    </xf>
    <xf numFmtId="4" fontId="5" fillId="33" borderId="37" xfId="0" applyNumberFormat="1" applyFont="1" applyFill="1" applyBorder="1" applyAlignment="1">
      <alignment vertical="center"/>
    </xf>
    <xf numFmtId="4" fontId="5" fillId="33" borderId="35" xfId="0" applyNumberFormat="1" applyFont="1" applyFill="1" applyBorder="1" applyAlignment="1">
      <alignment vertical="center"/>
    </xf>
    <xf numFmtId="4" fontId="5" fillId="33" borderId="36" xfId="0" applyNumberFormat="1" applyFont="1" applyFill="1" applyBorder="1" applyAlignment="1">
      <alignment vertical="center"/>
    </xf>
    <xf numFmtId="4" fontId="3" fillId="33" borderId="38" xfId="0" applyNumberFormat="1" applyFont="1" applyFill="1" applyBorder="1" applyAlignment="1">
      <alignment vertical="center"/>
    </xf>
    <xf numFmtId="0" fontId="4" fillId="0" borderId="39" xfId="0" applyFont="1" applyFill="1" applyBorder="1" applyAlignment="1">
      <alignment vertical="center"/>
    </xf>
    <xf numFmtId="0" fontId="4" fillId="0" borderId="40" xfId="0" applyFont="1" applyFill="1" applyBorder="1" applyAlignment="1">
      <alignment vertical="center"/>
    </xf>
    <xf numFmtId="0" fontId="4" fillId="0" borderId="41" xfId="0" applyFont="1" applyFill="1" applyBorder="1" applyAlignment="1">
      <alignment vertical="center"/>
    </xf>
    <xf numFmtId="4" fontId="4" fillId="0" borderId="41" xfId="0" applyNumberFormat="1" applyFont="1" applyFill="1" applyBorder="1" applyAlignment="1">
      <alignment horizontal="right" vertical="center"/>
    </xf>
    <xf numFmtId="4" fontId="4" fillId="0" borderId="41" xfId="0" applyNumberFormat="1" applyFont="1" applyFill="1" applyBorder="1" applyAlignment="1">
      <alignment vertical="center"/>
    </xf>
    <xf numFmtId="4" fontId="4" fillId="0" borderId="42" xfId="0" applyNumberFormat="1" applyFont="1" applyFill="1" applyBorder="1" applyAlignment="1">
      <alignment vertical="center"/>
    </xf>
    <xf numFmtId="4" fontId="4" fillId="0" borderId="43" xfId="0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8" fillId="0" borderId="44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8" fillId="0" borderId="45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4" fontId="4" fillId="0" borderId="35" xfId="0" applyNumberFormat="1" applyFont="1" applyFill="1" applyBorder="1" applyAlignment="1">
      <alignment vertical="center"/>
    </xf>
    <xf numFmtId="4" fontId="3" fillId="0" borderId="28" xfId="0" applyNumberFormat="1" applyFont="1" applyFill="1" applyBorder="1" applyAlignment="1">
      <alignment vertical="center"/>
    </xf>
    <xf numFmtId="4" fontId="8" fillId="0" borderId="20" xfId="0" applyNumberFormat="1" applyFont="1" applyFill="1" applyBorder="1" applyAlignment="1">
      <alignment vertical="center"/>
    </xf>
    <xf numFmtId="4" fontId="0" fillId="33" borderId="0" xfId="0" applyNumberFormat="1" applyFill="1" applyAlignment="1">
      <alignment vertical="center"/>
    </xf>
    <xf numFmtId="0" fontId="0" fillId="33" borderId="0" xfId="0" applyFill="1" applyAlignment="1">
      <alignment vertical="center"/>
    </xf>
    <xf numFmtId="0" fontId="3" fillId="0" borderId="34" xfId="0" applyFont="1" applyFill="1" applyBorder="1" applyAlignment="1">
      <alignment horizontal="center" vertical="center"/>
    </xf>
    <xf numFmtId="49" fontId="3" fillId="0" borderId="35" xfId="0" applyNumberFormat="1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vertical="center" wrapText="1"/>
    </xf>
    <xf numFmtId="4" fontId="3" fillId="0" borderId="35" xfId="0" applyNumberFormat="1" applyFont="1" applyFill="1" applyBorder="1" applyAlignment="1">
      <alignment vertical="center"/>
    </xf>
    <xf numFmtId="4" fontId="3" fillId="0" borderId="18" xfId="0" applyNumberFormat="1" applyFont="1" applyFill="1" applyBorder="1" applyAlignment="1">
      <alignment horizontal="center" vertical="center"/>
    </xf>
    <xf numFmtId="4" fontId="3" fillId="0" borderId="28" xfId="0" applyNumberFormat="1" applyFont="1" applyFill="1" applyBorder="1" applyAlignment="1">
      <alignment horizontal="center" vertical="center"/>
    </xf>
    <xf numFmtId="4" fontId="8" fillId="0" borderId="38" xfId="0" applyNumberFormat="1" applyFont="1" applyFill="1" applyBorder="1" applyAlignment="1">
      <alignment vertical="center"/>
    </xf>
    <xf numFmtId="0" fontId="10" fillId="0" borderId="39" xfId="0" applyFont="1" applyFill="1" applyBorder="1" applyAlignment="1">
      <alignment vertical="center"/>
    </xf>
    <xf numFmtId="0" fontId="10" fillId="0" borderId="46" xfId="0" applyFont="1" applyFill="1" applyBorder="1" applyAlignment="1">
      <alignment vertical="center"/>
    </xf>
    <xf numFmtId="0" fontId="10" fillId="0" borderId="40" xfId="0" applyFont="1" applyFill="1" applyBorder="1" applyAlignment="1">
      <alignment vertical="center"/>
    </xf>
    <xf numFmtId="4" fontId="4" fillId="0" borderId="47" xfId="0" applyNumberFormat="1" applyFont="1" applyFill="1" applyBorder="1" applyAlignment="1">
      <alignment vertical="center"/>
    </xf>
    <xf numFmtId="4" fontId="10" fillId="0" borderId="42" xfId="0" applyNumberFormat="1" applyFont="1" applyFill="1" applyBorder="1" applyAlignment="1">
      <alignment vertical="center"/>
    </xf>
    <xf numFmtId="0" fontId="8" fillId="0" borderId="44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8" fillId="0" borderId="45" xfId="0" applyFont="1" applyBorder="1" applyAlignment="1">
      <alignment vertical="center"/>
    </xf>
    <xf numFmtId="0" fontId="10" fillId="33" borderId="39" xfId="0" applyFont="1" applyFill="1" applyBorder="1" applyAlignment="1">
      <alignment vertical="center"/>
    </xf>
    <xf numFmtId="0" fontId="10" fillId="33" borderId="40" xfId="0" applyFont="1" applyFill="1" applyBorder="1" applyAlignment="1">
      <alignment vertical="center"/>
    </xf>
    <xf numFmtId="4" fontId="4" fillId="33" borderId="41" xfId="0" applyNumberFormat="1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16" xfId="0" applyFont="1" applyFill="1" applyBorder="1" applyAlignment="1">
      <alignment vertical="center"/>
    </xf>
    <xf numFmtId="0" fontId="8" fillId="0" borderId="0" xfId="0" applyFont="1" applyAlignment="1">
      <alignment/>
    </xf>
    <xf numFmtId="0" fontId="0" fillId="33" borderId="35" xfId="0" applyFill="1" applyBorder="1" applyAlignment="1">
      <alignment vertical="center"/>
    </xf>
    <xf numFmtId="3" fontId="0" fillId="0" borderId="0" xfId="0" applyNumberFormat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49" fontId="3" fillId="0" borderId="22" xfId="0" applyNumberFormat="1" applyFont="1" applyFill="1" applyBorder="1" applyAlignment="1">
      <alignment horizontal="center" vertical="center"/>
    </xf>
    <xf numFmtId="4" fontId="3" fillId="0" borderId="19" xfId="0" applyNumberFormat="1" applyFont="1" applyFill="1" applyBorder="1" applyAlignment="1">
      <alignment horizontal="center" vertical="center"/>
    </xf>
    <xf numFmtId="49" fontId="6" fillId="0" borderId="18" xfId="51" applyNumberFormat="1" applyFont="1" applyFill="1" applyBorder="1" applyAlignment="1">
      <alignment horizontal="center" vertical="center"/>
      <protection/>
    </xf>
    <xf numFmtId="49" fontId="6" fillId="0" borderId="16" xfId="51" applyNumberFormat="1" applyFont="1" applyFill="1" applyBorder="1" applyAlignment="1">
      <alignment horizontal="center" vertical="center"/>
      <protection/>
    </xf>
    <xf numFmtId="49" fontId="6" fillId="0" borderId="28" xfId="51" applyNumberFormat="1" applyFont="1" applyFill="1" applyBorder="1" applyAlignment="1">
      <alignment horizontal="center" vertical="center"/>
      <protection/>
    </xf>
    <xf numFmtId="0" fontId="6" fillId="0" borderId="16" xfId="51" applyFont="1" applyFill="1" applyBorder="1" applyAlignment="1">
      <alignment vertical="center" wrapText="1"/>
      <protection/>
    </xf>
    <xf numFmtId="4" fontId="3" fillId="0" borderId="32" xfId="0" applyNumberFormat="1" applyFont="1" applyFill="1" applyBorder="1" applyAlignment="1">
      <alignment vertical="center"/>
    </xf>
    <xf numFmtId="49" fontId="3" fillId="0" borderId="48" xfId="0" applyNumberFormat="1" applyFont="1" applyFill="1" applyBorder="1" applyAlignment="1">
      <alignment horizontal="center" vertical="center"/>
    </xf>
    <xf numFmtId="4" fontId="3" fillId="0" borderId="37" xfId="0" applyNumberFormat="1" applyFont="1" applyFill="1" applyBorder="1" applyAlignment="1">
      <alignment horizontal="center" vertical="center"/>
    </xf>
    <xf numFmtId="49" fontId="3" fillId="0" borderId="31" xfId="0" applyNumberFormat="1" applyFont="1" applyFill="1" applyBorder="1" applyAlignment="1">
      <alignment horizontal="center" vertical="center"/>
    </xf>
    <xf numFmtId="4" fontId="3" fillId="0" borderId="35" xfId="0" applyNumberFormat="1" applyFont="1" applyFill="1" applyBorder="1" applyAlignment="1">
      <alignment horizontal="right" vertical="center"/>
    </xf>
    <xf numFmtId="4" fontId="3" fillId="0" borderId="31" xfId="0" applyNumberFormat="1" applyFont="1" applyFill="1" applyBorder="1" applyAlignment="1">
      <alignment horizontal="center" vertical="center"/>
    </xf>
    <xf numFmtId="4" fontId="3" fillId="0" borderId="35" xfId="0" applyNumberFormat="1" applyFont="1" applyFill="1" applyBorder="1" applyAlignment="1">
      <alignment horizontal="center" vertical="center"/>
    </xf>
    <xf numFmtId="4" fontId="3" fillId="0" borderId="38" xfId="0" applyNumberFormat="1" applyFont="1" applyFill="1" applyBorder="1" applyAlignment="1">
      <alignment horizontal="center" vertical="center"/>
    </xf>
    <xf numFmtId="49" fontId="6" fillId="0" borderId="31" xfId="51" applyNumberFormat="1" applyFont="1" applyFill="1" applyBorder="1" applyAlignment="1">
      <alignment horizontal="center" vertical="center"/>
      <protection/>
    </xf>
    <xf numFmtId="4" fontId="4" fillId="0" borderId="36" xfId="0" applyNumberFormat="1" applyFont="1" applyFill="1" applyBorder="1" applyAlignment="1">
      <alignment horizontal="right" vertical="center"/>
    </xf>
    <xf numFmtId="0" fontId="7" fillId="0" borderId="49" xfId="0" applyFont="1" applyFill="1" applyBorder="1" applyAlignment="1">
      <alignment vertical="center"/>
    </xf>
    <xf numFmtId="0" fontId="3" fillId="0" borderId="50" xfId="0" applyFont="1" applyFill="1" applyBorder="1" applyAlignment="1">
      <alignment vertical="center" wrapText="1"/>
    </xf>
    <xf numFmtId="0" fontId="3" fillId="33" borderId="48" xfId="0" applyFont="1" applyFill="1" applyBorder="1" applyAlignment="1">
      <alignment vertical="center" wrapText="1"/>
    </xf>
    <xf numFmtId="0" fontId="3" fillId="0" borderId="51" xfId="0" applyFont="1" applyFill="1" applyBorder="1" applyAlignment="1">
      <alignment vertical="center" wrapText="1"/>
    </xf>
    <xf numFmtId="49" fontId="6" fillId="0" borderId="52" xfId="51" applyNumberFormat="1" applyFont="1" applyFill="1" applyBorder="1" applyAlignment="1">
      <alignment vertical="center"/>
      <protection/>
    </xf>
    <xf numFmtId="4" fontId="4" fillId="0" borderId="52" xfId="0" applyNumberFormat="1" applyFont="1" applyFill="1" applyBorder="1" applyAlignment="1">
      <alignment horizontal="right" vertical="center"/>
    </xf>
    <xf numFmtId="4" fontId="3" fillId="0" borderId="53" xfId="0" applyNumberFormat="1" applyFont="1" applyFill="1" applyBorder="1" applyAlignment="1">
      <alignment vertical="center"/>
    </xf>
    <xf numFmtId="4" fontId="5" fillId="0" borderId="53" xfId="0" applyNumberFormat="1" applyFont="1" applyFill="1" applyBorder="1" applyAlignment="1">
      <alignment vertical="center"/>
    </xf>
    <xf numFmtId="4" fontId="5" fillId="0" borderId="54" xfId="0" applyNumberFormat="1" applyFont="1" applyFill="1" applyBorder="1" applyAlignment="1">
      <alignment vertical="center"/>
    </xf>
    <xf numFmtId="4" fontId="5" fillId="0" borderId="52" xfId="0" applyNumberFormat="1" applyFont="1" applyFill="1" applyBorder="1" applyAlignment="1">
      <alignment vertical="center"/>
    </xf>
    <xf numFmtId="4" fontId="5" fillId="0" borderId="55" xfId="0" applyNumberFormat="1" applyFont="1" applyFill="1" applyBorder="1" applyAlignment="1">
      <alignment vertical="center"/>
    </xf>
    <xf numFmtId="4" fontId="3" fillId="0" borderId="56" xfId="0" applyNumberFormat="1" applyFont="1" applyFill="1" applyBorder="1" applyAlignment="1">
      <alignment vertical="center"/>
    </xf>
    <xf numFmtId="49" fontId="6" fillId="0" borderId="57" xfId="51" applyNumberFormat="1" applyFont="1" applyFill="1" applyBorder="1" applyAlignment="1">
      <alignment vertical="center"/>
      <protection/>
    </xf>
    <xf numFmtId="4" fontId="4" fillId="0" borderId="57" xfId="0" applyNumberFormat="1" applyFont="1" applyFill="1" applyBorder="1" applyAlignment="1">
      <alignment horizontal="right" vertical="center"/>
    </xf>
    <xf numFmtId="4" fontId="3" fillId="0" borderId="57" xfId="0" applyNumberFormat="1" applyFont="1" applyFill="1" applyBorder="1" applyAlignment="1">
      <alignment horizontal="right" vertical="center"/>
    </xf>
    <xf numFmtId="4" fontId="3" fillId="0" borderId="58" xfId="0" applyNumberFormat="1" applyFont="1" applyFill="1" applyBorder="1" applyAlignment="1">
      <alignment horizontal="center" vertical="center"/>
    </xf>
    <xf numFmtId="4" fontId="3" fillId="0" borderId="59" xfId="0" applyNumberFormat="1" applyFont="1" applyFill="1" applyBorder="1" applyAlignment="1">
      <alignment horizontal="center" vertical="center"/>
    </xf>
    <xf numFmtId="4" fontId="3" fillId="0" borderId="57" xfId="0" applyNumberFormat="1" applyFont="1" applyFill="1" applyBorder="1" applyAlignment="1">
      <alignment horizontal="center" vertical="center"/>
    </xf>
    <xf numFmtId="4" fontId="3" fillId="0" borderId="60" xfId="0" applyNumberFormat="1" applyFont="1" applyFill="1" applyBorder="1" applyAlignment="1">
      <alignment horizontal="center" vertical="center"/>
    </xf>
    <xf numFmtId="49" fontId="6" fillId="0" borderId="61" xfId="51" applyNumberFormat="1" applyFont="1" applyFill="1" applyBorder="1" applyAlignment="1">
      <alignment vertical="center"/>
      <protection/>
    </xf>
    <xf numFmtId="4" fontId="3" fillId="0" borderId="33" xfId="0" applyNumberFormat="1" applyFont="1" applyFill="1" applyBorder="1" applyAlignment="1">
      <alignment vertical="center"/>
    </xf>
    <xf numFmtId="4" fontId="5" fillId="0" borderId="33" xfId="0" applyNumberFormat="1" applyFont="1" applyFill="1" applyBorder="1" applyAlignment="1">
      <alignment vertical="center"/>
    </xf>
    <xf numFmtId="4" fontId="5" fillId="0" borderId="62" xfId="0" applyNumberFormat="1" applyFont="1" applyFill="1" applyBorder="1" applyAlignment="1">
      <alignment vertical="center"/>
    </xf>
    <xf numFmtId="4" fontId="5" fillId="0" borderId="63" xfId="0" applyNumberFormat="1" applyFont="1" applyFill="1" applyBorder="1" applyAlignment="1">
      <alignment vertical="center"/>
    </xf>
    <xf numFmtId="4" fontId="3" fillId="0" borderId="64" xfId="0" applyNumberFormat="1" applyFont="1" applyFill="1" applyBorder="1" applyAlignment="1">
      <alignment vertical="center"/>
    </xf>
    <xf numFmtId="4" fontId="3" fillId="0" borderId="61" xfId="0" applyNumberFormat="1" applyFont="1" applyFill="1" applyBorder="1" applyAlignment="1">
      <alignment vertical="center"/>
    </xf>
    <xf numFmtId="4" fontId="4" fillId="0" borderId="65" xfId="0" applyNumberFormat="1" applyFont="1" applyFill="1" applyBorder="1" applyAlignment="1">
      <alignment horizontal="right" vertical="center"/>
    </xf>
    <xf numFmtId="4" fontId="4" fillId="0" borderId="41" xfId="0" applyNumberFormat="1" applyFont="1" applyFill="1" applyBorder="1" applyAlignment="1">
      <alignment horizontal="center" vertical="center"/>
    </xf>
    <xf numFmtId="4" fontId="3" fillId="0" borderId="16" xfId="0" applyNumberFormat="1" applyFont="1" applyFill="1" applyBorder="1" applyAlignment="1">
      <alignment horizontal="right" vertical="center"/>
    </xf>
    <xf numFmtId="4" fontId="3" fillId="0" borderId="31" xfId="0" applyNumberFormat="1" applyFont="1" applyFill="1" applyBorder="1" applyAlignment="1">
      <alignment horizontal="right" vertical="center"/>
    </xf>
    <xf numFmtId="4" fontId="3" fillId="0" borderId="37" xfId="0" applyNumberFormat="1" applyFont="1" applyFill="1" applyBorder="1" applyAlignment="1">
      <alignment horizontal="center" vertical="center"/>
    </xf>
    <xf numFmtId="4" fontId="3" fillId="0" borderId="16" xfId="0" applyNumberFormat="1" applyFont="1" applyFill="1" applyBorder="1" applyAlignment="1">
      <alignment horizontal="center" vertical="center"/>
    </xf>
    <xf numFmtId="4" fontId="5" fillId="0" borderId="16" xfId="0" applyNumberFormat="1" applyFont="1" applyFill="1" applyBorder="1" applyAlignment="1">
      <alignment horizontal="center" vertical="center"/>
    </xf>
    <xf numFmtId="0" fontId="4" fillId="33" borderId="41" xfId="0" applyFont="1" applyFill="1" applyBorder="1" applyAlignment="1">
      <alignment horizontal="center" vertical="center"/>
    </xf>
    <xf numFmtId="0" fontId="3" fillId="33" borderId="66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 wrapText="1"/>
    </xf>
    <xf numFmtId="4" fontId="3" fillId="0" borderId="20" xfId="0" applyNumberFormat="1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left" vertical="center" wrapText="1"/>
    </xf>
    <xf numFmtId="4" fontId="4" fillId="0" borderId="16" xfId="0" applyNumberFormat="1" applyFont="1" applyFill="1" applyBorder="1" applyAlignment="1">
      <alignment horizontal="right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67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49" fontId="3" fillId="0" borderId="35" xfId="0" applyNumberFormat="1" applyFont="1" applyFill="1" applyBorder="1" applyAlignment="1">
      <alignment horizontal="center" vertical="center"/>
    </xf>
    <xf numFmtId="49" fontId="3" fillId="0" borderId="61" xfId="0" applyNumberFormat="1" applyFont="1" applyFill="1" applyBorder="1" applyAlignment="1">
      <alignment horizontal="center" vertical="center"/>
    </xf>
    <xf numFmtId="49" fontId="3" fillId="0" borderId="25" xfId="0" applyNumberFormat="1" applyFont="1" applyFill="1" applyBorder="1" applyAlignment="1">
      <alignment horizontal="center" vertical="center"/>
    </xf>
    <xf numFmtId="0" fontId="3" fillId="0" borderId="68" xfId="0" applyFont="1" applyFill="1" applyBorder="1" applyAlignment="1">
      <alignment horizontal="left" vertical="center" wrapText="1"/>
    </xf>
    <xf numFmtId="0" fontId="3" fillId="0" borderId="61" xfId="0" applyFont="1" applyFill="1" applyBorder="1" applyAlignment="1">
      <alignment horizontal="left" vertical="center" wrapText="1"/>
    </xf>
    <xf numFmtId="0" fontId="0" fillId="0" borderId="69" xfId="0" applyFill="1" applyBorder="1" applyAlignment="1">
      <alignment horizontal="left"/>
    </xf>
    <xf numFmtId="0" fontId="2" fillId="0" borderId="0" xfId="0" applyFont="1" applyBorder="1" applyAlignment="1">
      <alignment horizontal="center" vertical="center"/>
    </xf>
    <xf numFmtId="0" fontId="3" fillId="33" borderId="70" xfId="0" applyFont="1" applyFill="1" applyBorder="1" applyAlignment="1">
      <alignment horizontal="center" vertical="center"/>
    </xf>
    <xf numFmtId="0" fontId="3" fillId="33" borderId="42" xfId="0" applyFont="1" applyFill="1" applyBorder="1" applyAlignment="1">
      <alignment horizontal="center" vertical="center"/>
    </xf>
    <xf numFmtId="0" fontId="3" fillId="33" borderId="41" xfId="0" applyFont="1" applyFill="1" applyBorder="1" applyAlignment="1">
      <alignment horizontal="center" vertic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Arkusz1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S46"/>
  <sheetViews>
    <sheetView tabSelected="1" view="pageBreakPreview" zoomScale="90" zoomScaleNormal="90" zoomScaleSheetLayoutView="90" zoomScalePageLayoutView="0" workbookViewId="0" topLeftCell="A1">
      <selection activeCell="J14" sqref="J14"/>
    </sheetView>
  </sheetViews>
  <sheetFormatPr defaultColWidth="9.140625" defaultRowHeight="12.75"/>
  <cols>
    <col min="1" max="1" width="4.28125" style="1" customWidth="1"/>
    <col min="2" max="2" width="5.140625" style="1" customWidth="1"/>
    <col min="3" max="3" width="7.140625" style="1" customWidth="1"/>
    <col min="4" max="4" width="5.57421875" style="1" customWidth="1"/>
    <col min="5" max="5" width="52.421875" style="1" customWidth="1"/>
    <col min="6" max="6" width="12.28125" style="1" customWidth="1"/>
    <col min="7" max="7" width="13.00390625" style="1" customWidth="1"/>
    <col min="8" max="8" width="10.7109375" style="1" customWidth="1"/>
    <col min="9" max="9" width="4.00390625" style="1" customWidth="1"/>
    <col min="10" max="10" width="11.28125" style="1" customWidth="1"/>
    <col min="11" max="11" width="11.421875" style="1" customWidth="1"/>
    <col min="12" max="12" width="10.140625" style="1" customWidth="1"/>
    <col min="13" max="13" width="0" style="1" hidden="1" customWidth="1"/>
    <col min="14" max="15" width="9.140625" style="1" customWidth="1"/>
    <col min="16" max="16" width="14.57421875" style="1" customWidth="1"/>
    <col min="17" max="16384" width="9.140625" style="1" customWidth="1"/>
  </cols>
  <sheetData>
    <row r="2" ht="3" customHeight="1"/>
    <row r="3" spans="2:13" ht="13.5">
      <c r="B3" s="201" t="s">
        <v>64</v>
      </c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</row>
    <row r="4" spans="11:13" ht="12.75">
      <c r="K4" s="1" t="s">
        <v>0</v>
      </c>
      <c r="M4" s="2"/>
    </row>
    <row r="5" spans="1:13" ht="12.75">
      <c r="A5" s="202" t="s">
        <v>1</v>
      </c>
      <c r="B5" s="203" t="s">
        <v>2</v>
      </c>
      <c r="C5" s="202" t="s">
        <v>3</v>
      </c>
      <c r="D5" s="204" t="s">
        <v>4</v>
      </c>
      <c r="E5" s="204" t="s">
        <v>5</v>
      </c>
      <c r="F5" s="184" t="s">
        <v>6</v>
      </c>
      <c r="G5" s="185" t="s">
        <v>7</v>
      </c>
      <c r="H5" s="185"/>
      <c r="I5" s="185"/>
      <c r="J5" s="185"/>
      <c r="K5" s="185"/>
      <c r="L5" s="185"/>
      <c r="M5" s="3"/>
    </row>
    <row r="6" spans="1:13" ht="46.5" customHeight="1">
      <c r="A6" s="202"/>
      <c r="B6" s="203"/>
      <c r="C6" s="202"/>
      <c r="D6" s="204"/>
      <c r="E6" s="204"/>
      <c r="F6" s="184"/>
      <c r="G6" s="4" t="s">
        <v>8</v>
      </c>
      <c r="H6" s="186" t="s">
        <v>9</v>
      </c>
      <c r="I6" s="186"/>
      <c r="J6" s="5" t="s">
        <v>10</v>
      </c>
      <c r="K6" s="5" t="s">
        <v>11</v>
      </c>
      <c r="L6" s="6" t="s">
        <v>12</v>
      </c>
      <c r="M6" s="7"/>
    </row>
    <row r="7" spans="1:16" ht="17.25" customHeight="1">
      <c r="A7" s="188">
        <v>1</v>
      </c>
      <c r="B7" s="189" t="s">
        <v>13</v>
      </c>
      <c r="C7" s="189" t="s">
        <v>14</v>
      </c>
      <c r="D7" s="189" t="s">
        <v>15</v>
      </c>
      <c r="E7" s="190" t="s">
        <v>16</v>
      </c>
      <c r="F7" s="191">
        <f>SUM(G7:L8)</f>
        <v>2815890.26</v>
      </c>
      <c r="G7" s="179">
        <v>1219620.26</v>
      </c>
      <c r="H7" s="180">
        <v>1554270</v>
      </c>
      <c r="I7" s="181" t="s">
        <v>17</v>
      </c>
      <c r="J7" s="182"/>
      <c r="K7" s="183"/>
      <c r="L7" s="187">
        <v>42000</v>
      </c>
      <c r="M7" s="12"/>
      <c r="P7" s="13"/>
    </row>
    <row r="8" spans="1:16" ht="8.25" customHeight="1">
      <c r="A8" s="188"/>
      <c r="B8" s="189"/>
      <c r="C8" s="189"/>
      <c r="D8" s="189"/>
      <c r="E8" s="190"/>
      <c r="F8" s="191">
        <f>SUM(G8:L9)</f>
        <v>19000</v>
      </c>
      <c r="G8" s="179"/>
      <c r="H8" s="180"/>
      <c r="I8" s="181"/>
      <c r="J8" s="182"/>
      <c r="K8" s="183"/>
      <c r="L8" s="187"/>
      <c r="M8" s="12"/>
      <c r="P8" s="13"/>
    </row>
    <row r="9" spans="1:16" ht="26.25" customHeight="1">
      <c r="A9" s="14">
        <v>2</v>
      </c>
      <c r="B9" s="15" t="s">
        <v>13</v>
      </c>
      <c r="C9" s="15" t="s">
        <v>14</v>
      </c>
      <c r="D9" s="15" t="s">
        <v>15</v>
      </c>
      <c r="E9" s="16" t="s">
        <v>18</v>
      </c>
      <c r="F9" s="17">
        <f>SUM(G9:L9)</f>
        <v>19000</v>
      </c>
      <c r="G9" s="18">
        <v>19000</v>
      </c>
      <c r="H9" s="19"/>
      <c r="I9" s="20"/>
      <c r="J9" s="21"/>
      <c r="K9" s="21"/>
      <c r="L9" s="22"/>
      <c r="M9" s="12"/>
      <c r="P9" s="13"/>
    </row>
    <row r="10" spans="1:16" ht="27.75" customHeight="1">
      <c r="A10" s="23">
        <v>3</v>
      </c>
      <c r="B10" s="15" t="s">
        <v>13</v>
      </c>
      <c r="C10" s="15" t="s">
        <v>14</v>
      </c>
      <c r="D10" s="24">
        <v>6050</v>
      </c>
      <c r="E10" s="25" t="s">
        <v>19</v>
      </c>
      <c r="F10" s="17">
        <f aca="true" t="shared" si="0" ref="F10:F27">SUM(G10:L10)</f>
        <v>14760</v>
      </c>
      <c r="G10" s="26">
        <v>14760</v>
      </c>
      <c r="H10" s="27"/>
      <c r="I10" s="28"/>
      <c r="J10" s="29"/>
      <c r="K10" s="29"/>
      <c r="L10" s="30"/>
      <c r="M10" s="12"/>
      <c r="N10" s="31"/>
      <c r="P10" s="13"/>
    </row>
    <row r="11" spans="1:16" ht="16.5" customHeight="1">
      <c r="A11" s="32">
        <v>4</v>
      </c>
      <c r="B11" s="142" t="s">
        <v>13</v>
      </c>
      <c r="C11" s="33" t="s">
        <v>14</v>
      </c>
      <c r="D11" s="34">
        <v>6050</v>
      </c>
      <c r="E11" s="35" t="s">
        <v>20</v>
      </c>
      <c r="F11" s="11">
        <f t="shared" si="0"/>
        <v>192744</v>
      </c>
      <c r="G11" s="36">
        <v>192744</v>
      </c>
      <c r="H11" s="36"/>
      <c r="I11" s="37"/>
      <c r="J11" s="38"/>
      <c r="K11" s="39"/>
      <c r="L11" s="40"/>
      <c r="M11" s="41"/>
      <c r="N11" s="31"/>
      <c r="P11" s="13"/>
    </row>
    <row r="12" spans="1:16" ht="23.25" customHeight="1">
      <c r="A12" s="14">
        <v>5</v>
      </c>
      <c r="B12" s="42" t="s">
        <v>13</v>
      </c>
      <c r="C12" s="43" t="s">
        <v>14</v>
      </c>
      <c r="D12" s="42" t="s">
        <v>15</v>
      </c>
      <c r="E12" s="16" t="s">
        <v>21</v>
      </c>
      <c r="F12" s="17">
        <f t="shared" si="0"/>
        <v>2439000</v>
      </c>
      <c r="G12" s="26">
        <v>1539000</v>
      </c>
      <c r="H12" s="44">
        <v>900000</v>
      </c>
      <c r="I12" s="20" t="s">
        <v>17</v>
      </c>
      <c r="J12" s="45"/>
      <c r="K12" s="29"/>
      <c r="L12" s="46"/>
      <c r="M12" s="41"/>
      <c r="N12" s="31"/>
      <c r="P12" s="13"/>
    </row>
    <row r="13" spans="1:16" ht="23.25" customHeight="1">
      <c r="A13" s="8">
        <v>6</v>
      </c>
      <c r="B13" s="135" t="s">
        <v>13</v>
      </c>
      <c r="C13" s="33" t="s">
        <v>14</v>
      </c>
      <c r="D13" s="135" t="s">
        <v>15</v>
      </c>
      <c r="E13" s="79" t="s">
        <v>48</v>
      </c>
      <c r="F13" s="11">
        <f t="shared" si="0"/>
        <v>45000</v>
      </c>
      <c r="G13" s="36">
        <v>45000</v>
      </c>
      <c r="H13" s="48"/>
      <c r="I13" s="136"/>
      <c r="J13" s="38"/>
      <c r="K13" s="39"/>
      <c r="L13" s="40"/>
      <c r="M13" s="41"/>
      <c r="N13" s="31"/>
      <c r="P13" s="13"/>
    </row>
    <row r="14" spans="1:16" ht="21.75" customHeight="1">
      <c r="A14" s="8">
        <v>7</v>
      </c>
      <c r="B14" s="47" t="s">
        <v>22</v>
      </c>
      <c r="C14" s="9" t="s">
        <v>23</v>
      </c>
      <c r="D14" s="34">
        <v>6050</v>
      </c>
      <c r="E14" s="10" t="s">
        <v>24</v>
      </c>
      <c r="F14" s="11">
        <f t="shared" si="0"/>
        <v>20098</v>
      </c>
      <c r="G14" s="48">
        <v>20098</v>
      </c>
      <c r="H14" s="49"/>
      <c r="I14" s="50"/>
      <c r="J14" s="51"/>
      <c r="K14" s="52"/>
      <c r="L14" s="53"/>
      <c r="M14" s="54"/>
      <c r="P14" s="13"/>
    </row>
    <row r="15" spans="1:16" ht="22.5" customHeight="1">
      <c r="A15" s="55">
        <v>8</v>
      </c>
      <c r="B15" s="56">
        <v>600</v>
      </c>
      <c r="C15" s="57">
        <v>60016</v>
      </c>
      <c r="D15" s="42" t="s">
        <v>15</v>
      </c>
      <c r="E15" s="58" t="s">
        <v>25</v>
      </c>
      <c r="F15" s="17">
        <f t="shared" si="0"/>
        <v>11070</v>
      </c>
      <c r="G15" s="59">
        <v>11070</v>
      </c>
      <c r="H15" s="44"/>
      <c r="I15" s="28"/>
      <c r="J15" s="60"/>
      <c r="K15" s="61"/>
      <c r="L15" s="22"/>
      <c r="M15" s="62"/>
      <c r="P15" s="13"/>
    </row>
    <row r="16" spans="1:16" ht="23.25" customHeight="1">
      <c r="A16" s="55">
        <v>9</v>
      </c>
      <c r="B16" s="63" t="s">
        <v>22</v>
      </c>
      <c r="C16" s="64" t="s">
        <v>23</v>
      </c>
      <c r="D16" s="65" t="s">
        <v>15</v>
      </c>
      <c r="E16" s="66" t="s">
        <v>62</v>
      </c>
      <c r="F16" s="17">
        <f t="shared" si="0"/>
        <v>162000</v>
      </c>
      <c r="G16" s="67">
        <v>87000</v>
      </c>
      <c r="H16" s="68"/>
      <c r="I16" s="28"/>
      <c r="J16" s="60"/>
      <c r="K16" s="75">
        <v>75000</v>
      </c>
      <c r="L16" s="69"/>
      <c r="M16" s="70"/>
      <c r="P16" s="13"/>
    </row>
    <row r="17" spans="1:16" ht="23.25" customHeight="1">
      <c r="A17" s="76">
        <v>10</v>
      </c>
      <c r="B17" s="137" t="s">
        <v>53</v>
      </c>
      <c r="C17" s="138" t="s">
        <v>54</v>
      </c>
      <c r="D17" s="139" t="s">
        <v>15</v>
      </c>
      <c r="E17" s="140" t="s">
        <v>59</v>
      </c>
      <c r="F17" s="11">
        <f t="shared" si="0"/>
        <v>26000</v>
      </c>
      <c r="G17" s="80">
        <v>26000</v>
      </c>
      <c r="H17" s="141"/>
      <c r="I17" s="50"/>
      <c r="J17" s="51"/>
      <c r="K17" s="52"/>
      <c r="L17" s="53"/>
      <c r="M17" s="70"/>
      <c r="P17" s="13"/>
    </row>
    <row r="18" spans="1:16" ht="22.5" customHeight="1">
      <c r="A18" s="55">
        <v>11</v>
      </c>
      <c r="B18" s="71">
        <v>710</v>
      </c>
      <c r="C18" s="24">
        <v>71035</v>
      </c>
      <c r="D18" s="72" t="s">
        <v>15</v>
      </c>
      <c r="E18" s="16" t="s">
        <v>26</v>
      </c>
      <c r="F18" s="17">
        <f t="shared" si="0"/>
        <v>5000</v>
      </c>
      <c r="G18" s="67">
        <v>5000</v>
      </c>
      <c r="H18" s="68"/>
      <c r="I18" s="28"/>
      <c r="J18" s="60"/>
      <c r="K18" s="61"/>
      <c r="L18" s="22" t="s">
        <v>63</v>
      </c>
      <c r="M18" s="62"/>
      <c r="P18" s="13"/>
    </row>
    <row r="19" spans="1:16" ht="22.5" customHeight="1">
      <c r="A19" s="55">
        <v>12</v>
      </c>
      <c r="B19" s="71">
        <v>750</v>
      </c>
      <c r="C19" s="24">
        <v>75023</v>
      </c>
      <c r="D19" s="72" t="s">
        <v>15</v>
      </c>
      <c r="E19" s="16" t="s">
        <v>27</v>
      </c>
      <c r="F19" s="17">
        <f t="shared" si="0"/>
        <v>100000</v>
      </c>
      <c r="G19" s="73">
        <v>100000</v>
      </c>
      <c r="H19" s="44"/>
      <c r="I19" s="74"/>
      <c r="J19" s="67"/>
      <c r="K19" s="75"/>
      <c r="L19" s="69"/>
      <c r="M19" s="54"/>
      <c r="P19" s="13"/>
    </row>
    <row r="20" spans="1:16" ht="14.25" customHeight="1">
      <c r="A20" s="76">
        <v>13</v>
      </c>
      <c r="B20" s="77">
        <v>750</v>
      </c>
      <c r="C20" s="78">
        <v>75023</v>
      </c>
      <c r="D20" s="47" t="s">
        <v>28</v>
      </c>
      <c r="E20" s="79" t="s">
        <v>29</v>
      </c>
      <c r="F20" s="11">
        <f t="shared" si="0"/>
        <v>10000</v>
      </c>
      <c r="G20" s="80">
        <v>10000</v>
      </c>
      <c r="H20" s="49"/>
      <c r="I20" s="50"/>
      <c r="J20" s="51"/>
      <c r="K20" s="52"/>
      <c r="L20" s="53"/>
      <c r="M20" s="54"/>
      <c r="P20" s="13"/>
    </row>
    <row r="21" spans="1:16" ht="15" customHeight="1">
      <c r="A21" s="81">
        <v>14</v>
      </c>
      <c r="B21" s="82">
        <v>801</v>
      </c>
      <c r="C21" s="83">
        <v>80101</v>
      </c>
      <c r="D21" s="84" t="s">
        <v>15</v>
      </c>
      <c r="E21" s="153" t="s">
        <v>30</v>
      </c>
      <c r="F21" s="17">
        <f t="shared" si="0"/>
        <v>5050</v>
      </c>
      <c r="G21" s="59">
        <v>5050</v>
      </c>
      <c r="H21" s="85"/>
      <c r="I21" s="86"/>
      <c r="J21" s="87"/>
      <c r="K21" s="88"/>
      <c r="L21" s="89"/>
      <c r="M21" s="12"/>
      <c r="P21" s="13"/>
    </row>
    <row r="22" spans="1:16" ht="16.5" customHeight="1">
      <c r="A22" s="192">
        <v>15</v>
      </c>
      <c r="B22" s="195" t="s">
        <v>31</v>
      </c>
      <c r="C22" s="195" t="s">
        <v>32</v>
      </c>
      <c r="D22" s="155" t="s">
        <v>15</v>
      </c>
      <c r="E22" s="198" t="s">
        <v>61</v>
      </c>
      <c r="F22" s="156">
        <f t="shared" si="0"/>
        <v>10000</v>
      </c>
      <c r="G22" s="157">
        <v>10000</v>
      </c>
      <c r="H22" s="158"/>
      <c r="I22" s="159"/>
      <c r="J22" s="160"/>
      <c r="K22" s="161"/>
      <c r="L22" s="162"/>
      <c r="M22" s="12"/>
      <c r="P22" s="13"/>
    </row>
    <row r="23" spans="1:16" ht="15" customHeight="1">
      <c r="A23" s="193"/>
      <c r="B23" s="196"/>
      <c r="C23" s="196"/>
      <c r="D23" s="170" t="s">
        <v>58</v>
      </c>
      <c r="E23" s="199"/>
      <c r="F23" s="177">
        <f t="shared" si="0"/>
        <v>902752.55</v>
      </c>
      <c r="G23" s="171"/>
      <c r="H23" s="172"/>
      <c r="I23" s="173"/>
      <c r="J23" s="176">
        <v>902752.55</v>
      </c>
      <c r="K23" s="174"/>
      <c r="L23" s="175"/>
      <c r="M23" s="12"/>
      <c r="P23" s="13"/>
    </row>
    <row r="24" spans="1:16" ht="16.5" customHeight="1">
      <c r="A24" s="194"/>
      <c r="B24" s="197"/>
      <c r="C24" s="197"/>
      <c r="D24" s="163" t="s">
        <v>33</v>
      </c>
      <c r="E24" s="200"/>
      <c r="F24" s="164">
        <f t="shared" si="0"/>
        <v>159309.74</v>
      </c>
      <c r="G24" s="165">
        <v>159309.74</v>
      </c>
      <c r="H24" s="166"/>
      <c r="I24" s="167"/>
      <c r="J24" s="168"/>
      <c r="K24" s="168"/>
      <c r="L24" s="169"/>
      <c r="M24" s="12"/>
      <c r="P24" s="13"/>
    </row>
    <row r="25" spans="1:16" ht="23.25" customHeight="1">
      <c r="A25" s="109">
        <v>16</v>
      </c>
      <c r="B25" s="144" t="s">
        <v>55</v>
      </c>
      <c r="C25" s="110" t="s">
        <v>56</v>
      </c>
      <c r="D25" s="149" t="s">
        <v>15</v>
      </c>
      <c r="E25" s="154" t="s">
        <v>57</v>
      </c>
      <c r="F25" s="150">
        <f>SUM(G25:L25)</f>
        <v>8610</v>
      </c>
      <c r="G25" s="145">
        <v>8610</v>
      </c>
      <c r="H25" s="146"/>
      <c r="I25" s="143"/>
      <c r="J25" s="147"/>
      <c r="K25" s="147"/>
      <c r="L25" s="148"/>
      <c r="M25" s="12"/>
      <c r="P25" s="13"/>
    </row>
    <row r="26" spans="1:16" ht="24.75" customHeight="1" thickBot="1">
      <c r="A26" s="109">
        <v>17</v>
      </c>
      <c r="B26" s="144" t="s">
        <v>55</v>
      </c>
      <c r="C26" s="110" t="s">
        <v>56</v>
      </c>
      <c r="D26" s="149" t="s">
        <v>28</v>
      </c>
      <c r="E26" s="152" t="s">
        <v>60</v>
      </c>
      <c r="F26" s="150">
        <f t="shared" si="0"/>
        <v>14506</v>
      </c>
      <c r="G26" s="145">
        <v>0</v>
      </c>
      <c r="H26" s="146"/>
      <c r="I26" s="143"/>
      <c r="J26" s="147"/>
      <c r="K26" s="145">
        <v>14506</v>
      </c>
      <c r="L26" s="148"/>
      <c r="M26" s="12"/>
      <c r="P26" s="13"/>
    </row>
    <row r="27" spans="1:14" ht="13.5" thickBot="1">
      <c r="A27" s="90"/>
      <c r="B27" s="91"/>
      <c r="C27" s="92"/>
      <c r="D27" s="92"/>
      <c r="E27" s="151"/>
      <c r="F27" s="93">
        <f t="shared" si="0"/>
        <v>6960790.55</v>
      </c>
      <c r="G27" s="94">
        <f>SUM(G7:G26)</f>
        <v>3472262</v>
      </c>
      <c r="H27" s="94">
        <f>SUM(H7:H26)</f>
        <v>2454270</v>
      </c>
      <c r="I27" s="94"/>
      <c r="J27" s="94">
        <f>SUM(J7:J26)</f>
        <v>902752.55</v>
      </c>
      <c r="K27" s="94">
        <f>SUM(K7:K26)</f>
        <v>89506</v>
      </c>
      <c r="L27" s="95">
        <f>SUM(L7:L26)</f>
        <v>42000</v>
      </c>
      <c r="M27" s="96">
        <f>SUM(M7:M26)</f>
        <v>0</v>
      </c>
      <c r="N27" s="97"/>
    </row>
    <row r="28" spans="1:123" ht="12.75">
      <c r="A28" s="98"/>
      <c r="B28" s="99"/>
      <c r="C28" s="99"/>
      <c r="D28" s="99"/>
      <c r="E28" s="100"/>
      <c r="F28" s="101"/>
      <c r="G28" s="101"/>
      <c r="H28" s="101"/>
      <c r="I28" s="101"/>
      <c r="J28" s="101"/>
      <c r="K28" s="101"/>
      <c r="L28" s="102"/>
      <c r="M28" s="13"/>
      <c r="N28" s="103">
        <f>G27+H27</f>
        <v>5926532</v>
      </c>
      <c r="O28" s="103"/>
      <c r="P28" s="103"/>
      <c r="Q28" s="103"/>
      <c r="R28" s="103"/>
      <c r="S28" s="103"/>
      <c r="T28" s="103"/>
      <c r="U28" s="103"/>
      <c r="V28" s="103"/>
      <c r="W28" s="103"/>
      <c r="X28" s="103"/>
      <c r="Y28" s="103"/>
      <c r="Z28" s="103"/>
      <c r="AA28" s="103"/>
      <c r="AB28" s="103"/>
      <c r="AC28" s="103"/>
      <c r="AD28" s="103"/>
      <c r="AE28" s="103"/>
      <c r="AF28" s="103"/>
      <c r="AG28" s="103"/>
      <c r="AH28" s="103"/>
      <c r="AI28" s="103"/>
      <c r="AJ28" s="103"/>
      <c r="AK28" s="103"/>
      <c r="AL28" s="103"/>
      <c r="AM28" s="103"/>
      <c r="AN28" s="103"/>
      <c r="AO28" s="103"/>
      <c r="AP28" s="103"/>
      <c r="AQ28" s="103"/>
      <c r="AR28" s="103"/>
      <c r="AS28" s="103"/>
      <c r="AT28" s="103"/>
      <c r="AU28" s="103"/>
      <c r="AV28" s="103"/>
      <c r="AW28" s="103"/>
      <c r="AX28" s="103"/>
      <c r="AY28" s="103"/>
      <c r="AZ28" s="103"/>
      <c r="BA28" s="103"/>
      <c r="BB28" s="103"/>
      <c r="BC28" s="103"/>
      <c r="BD28" s="103"/>
      <c r="BE28" s="103"/>
      <c r="BF28" s="103"/>
      <c r="BG28" s="103"/>
      <c r="BH28" s="103"/>
      <c r="BI28" s="103"/>
      <c r="BJ28" s="103"/>
      <c r="BK28" s="103"/>
      <c r="BL28" s="103"/>
      <c r="BM28" s="103"/>
      <c r="BN28" s="103"/>
      <c r="BO28" s="103"/>
      <c r="BP28" s="103"/>
      <c r="BQ28" s="103"/>
      <c r="BR28" s="103"/>
      <c r="BS28" s="103"/>
      <c r="BT28" s="103"/>
      <c r="BU28" s="103"/>
      <c r="BV28" s="103"/>
      <c r="BW28" s="103"/>
      <c r="BX28" s="103"/>
      <c r="BY28" s="103"/>
      <c r="BZ28" s="103"/>
      <c r="CA28" s="103"/>
      <c r="CB28" s="103"/>
      <c r="CC28" s="103"/>
      <c r="CD28" s="103"/>
      <c r="CE28" s="103"/>
      <c r="CF28" s="103"/>
      <c r="CG28" s="103"/>
      <c r="CH28" s="103"/>
      <c r="CI28" s="103"/>
      <c r="CJ28" s="103"/>
      <c r="CK28" s="103"/>
      <c r="CL28" s="103"/>
      <c r="CM28" s="103"/>
      <c r="CN28" s="103"/>
      <c r="CO28" s="103"/>
      <c r="CP28" s="103"/>
      <c r="CQ28" s="103"/>
      <c r="CR28" s="103"/>
      <c r="CS28" s="103"/>
      <c r="CT28" s="103"/>
      <c r="CU28" s="103"/>
      <c r="CV28" s="103"/>
      <c r="CW28" s="103"/>
      <c r="CX28" s="103"/>
      <c r="CY28" s="103"/>
      <c r="CZ28" s="103"/>
      <c r="DA28" s="103"/>
      <c r="DB28" s="103"/>
      <c r="DC28" s="103"/>
      <c r="DD28" s="103"/>
      <c r="DE28" s="103"/>
      <c r="DF28" s="103"/>
      <c r="DG28" s="103"/>
      <c r="DH28" s="103"/>
      <c r="DI28" s="103"/>
      <c r="DJ28" s="103"/>
      <c r="DK28" s="103"/>
      <c r="DL28" s="103"/>
      <c r="DM28" s="103"/>
      <c r="DN28" s="103"/>
      <c r="DO28" s="103"/>
      <c r="DP28" s="103"/>
      <c r="DQ28" s="103"/>
      <c r="DR28" s="103"/>
      <c r="DS28" s="103"/>
    </row>
    <row r="29" spans="1:123" s="108" customFormat="1" ht="47.25" customHeight="1">
      <c r="A29" s="8">
        <v>18</v>
      </c>
      <c r="B29" s="9" t="s">
        <v>34</v>
      </c>
      <c r="C29" s="9" t="s">
        <v>35</v>
      </c>
      <c r="D29" s="9" t="s">
        <v>36</v>
      </c>
      <c r="E29" s="79" t="s">
        <v>51</v>
      </c>
      <c r="F29" s="104">
        <f>SUM(G29:M29)</f>
        <v>5274</v>
      </c>
      <c r="G29" s="80">
        <v>5274</v>
      </c>
      <c r="H29" s="48"/>
      <c r="I29" s="105"/>
      <c r="J29" s="80"/>
      <c r="K29" s="80"/>
      <c r="L29" s="106"/>
      <c r="M29" s="107"/>
      <c r="N29" s="103"/>
      <c r="O29" s="103"/>
      <c r="P29" s="103"/>
      <c r="Q29" s="103"/>
      <c r="R29" s="103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  <c r="AC29" s="103"/>
      <c r="AD29" s="103"/>
      <c r="AE29" s="103"/>
      <c r="AF29" s="103"/>
      <c r="AG29" s="103"/>
      <c r="AH29" s="103"/>
      <c r="AI29" s="103"/>
      <c r="AJ29" s="103"/>
      <c r="AK29" s="103"/>
      <c r="AL29" s="103"/>
      <c r="AM29" s="103"/>
      <c r="AN29" s="103"/>
      <c r="AO29" s="103"/>
      <c r="AP29" s="103"/>
      <c r="AQ29" s="103"/>
      <c r="AR29" s="103"/>
      <c r="AS29" s="103"/>
      <c r="AT29" s="103"/>
      <c r="AU29" s="103"/>
      <c r="AV29" s="103"/>
      <c r="AW29" s="103"/>
      <c r="AX29" s="103"/>
      <c r="AY29" s="103"/>
      <c r="AZ29" s="103"/>
      <c r="BA29" s="103"/>
      <c r="BB29" s="103"/>
      <c r="BC29" s="103"/>
      <c r="BD29" s="103"/>
      <c r="BE29" s="103"/>
      <c r="BF29" s="103"/>
      <c r="BG29" s="103"/>
      <c r="BH29" s="103"/>
      <c r="BI29" s="103"/>
      <c r="BJ29" s="103"/>
      <c r="BK29" s="103"/>
      <c r="BL29" s="103"/>
      <c r="BM29" s="103"/>
      <c r="BN29" s="103"/>
      <c r="BO29" s="103"/>
      <c r="BP29" s="103"/>
      <c r="BQ29" s="103"/>
      <c r="BR29" s="103"/>
      <c r="BS29" s="103"/>
      <c r="BT29" s="103"/>
      <c r="BU29" s="103"/>
      <c r="BV29" s="103"/>
      <c r="BW29" s="103"/>
      <c r="BX29" s="103"/>
      <c r="BY29" s="103"/>
      <c r="BZ29" s="103"/>
      <c r="CA29" s="103"/>
      <c r="CB29" s="103"/>
      <c r="CC29" s="103"/>
      <c r="CD29" s="103"/>
      <c r="CE29" s="103"/>
      <c r="CF29" s="103"/>
      <c r="CG29" s="103"/>
      <c r="CH29" s="103"/>
      <c r="CI29" s="103"/>
      <c r="CJ29" s="103"/>
      <c r="CK29" s="103"/>
      <c r="CL29" s="103"/>
      <c r="CM29" s="103"/>
      <c r="CN29" s="103"/>
      <c r="CO29" s="103"/>
      <c r="CP29" s="103"/>
      <c r="CQ29" s="103"/>
      <c r="CR29" s="103"/>
      <c r="CS29" s="103"/>
      <c r="CT29" s="103"/>
      <c r="CU29" s="103"/>
      <c r="CV29" s="103"/>
      <c r="CW29" s="103"/>
      <c r="CX29" s="103"/>
      <c r="CY29" s="103"/>
      <c r="CZ29" s="103"/>
      <c r="DA29" s="103"/>
      <c r="DB29" s="103"/>
      <c r="DC29" s="103"/>
      <c r="DD29" s="103"/>
      <c r="DE29" s="103"/>
      <c r="DF29" s="103"/>
      <c r="DG29" s="103"/>
      <c r="DH29" s="103"/>
      <c r="DI29" s="103"/>
      <c r="DJ29" s="103"/>
      <c r="DK29" s="103"/>
      <c r="DL29" s="103"/>
      <c r="DM29" s="103"/>
      <c r="DN29" s="103"/>
      <c r="DO29" s="103"/>
      <c r="DP29" s="103"/>
      <c r="DQ29" s="103"/>
      <c r="DR29" s="103"/>
      <c r="DS29" s="103"/>
    </row>
    <row r="30" spans="1:123" s="108" customFormat="1" ht="31.5" customHeight="1">
      <c r="A30" s="109">
        <v>19</v>
      </c>
      <c r="B30" s="110" t="s">
        <v>22</v>
      </c>
      <c r="C30" s="110" t="s">
        <v>47</v>
      </c>
      <c r="D30" s="110" t="s">
        <v>50</v>
      </c>
      <c r="E30" s="111" t="s">
        <v>49</v>
      </c>
      <c r="F30" s="104">
        <f>SUM(G30:M30)</f>
        <v>100000</v>
      </c>
      <c r="G30" s="112">
        <v>100000</v>
      </c>
      <c r="H30" s="48"/>
      <c r="I30" s="105"/>
      <c r="J30" s="112"/>
      <c r="K30" s="112"/>
      <c r="L30" s="115"/>
      <c r="M30" s="107"/>
      <c r="N30" s="103"/>
      <c r="O30" s="103"/>
      <c r="P30" s="103"/>
      <c r="Q30" s="103"/>
      <c r="R30" s="103"/>
      <c r="S30" s="103"/>
      <c r="T30" s="103"/>
      <c r="U30" s="103"/>
      <c r="V30" s="103"/>
      <c r="W30" s="103"/>
      <c r="X30" s="103"/>
      <c r="Y30" s="103"/>
      <c r="Z30" s="103"/>
      <c r="AA30" s="103"/>
      <c r="AB30" s="103"/>
      <c r="AC30" s="103"/>
      <c r="AD30" s="103"/>
      <c r="AE30" s="103"/>
      <c r="AF30" s="103"/>
      <c r="AG30" s="103"/>
      <c r="AH30" s="103"/>
      <c r="AI30" s="103"/>
      <c r="AJ30" s="103"/>
      <c r="AK30" s="103"/>
      <c r="AL30" s="103"/>
      <c r="AM30" s="103"/>
      <c r="AN30" s="103"/>
      <c r="AO30" s="103"/>
      <c r="AP30" s="103"/>
      <c r="AQ30" s="103"/>
      <c r="AR30" s="103"/>
      <c r="AS30" s="103"/>
      <c r="AT30" s="103"/>
      <c r="AU30" s="103"/>
      <c r="AV30" s="103"/>
      <c r="AW30" s="103"/>
      <c r="AX30" s="103"/>
      <c r="AY30" s="103"/>
      <c r="AZ30" s="103"/>
      <c r="BA30" s="103"/>
      <c r="BB30" s="103"/>
      <c r="BC30" s="103"/>
      <c r="BD30" s="103"/>
      <c r="BE30" s="103"/>
      <c r="BF30" s="103"/>
      <c r="BG30" s="103"/>
      <c r="BH30" s="103"/>
      <c r="BI30" s="103"/>
      <c r="BJ30" s="103"/>
      <c r="BK30" s="103"/>
      <c r="BL30" s="103"/>
      <c r="BM30" s="103"/>
      <c r="BN30" s="103"/>
      <c r="BO30" s="103"/>
      <c r="BP30" s="103"/>
      <c r="BQ30" s="103"/>
      <c r="BR30" s="103"/>
      <c r="BS30" s="103"/>
      <c r="BT30" s="103"/>
      <c r="BU30" s="103"/>
      <c r="BV30" s="103"/>
      <c r="BW30" s="103"/>
      <c r="BX30" s="103"/>
      <c r="BY30" s="103"/>
      <c r="BZ30" s="103"/>
      <c r="CA30" s="103"/>
      <c r="CB30" s="103"/>
      <c r="CC30" s="103"/>
      <c r="CD30" s="103"/>
      <c r="CE30" s="103"/>
      <c r="CF30" s="103"/>
      <c r="CG30" s="103"/>
      <c r="CH30" s="103"/>
      <c r="CI30" s="103"/>
      <c r="CJ30" s="103"/>
      <c r="CK30" s="103"/>
      <c r="CL30" s="103"/>
      <c r="CM30" s="103"/>
      <c r="CN30" s="103"/>
      <c r="CO30" s="103"/>
      <c r="CP30" s="103"/>
      <c r="CQ30" s="103"/>
      <c r="CR30" s="103"/>
      <c r="CS30" s="103"/>
      <c r="CT30" s="103"/>
      <c r="CU30" s="103"/>
      <c r="CV30" s="103"/>
      <c r="CW30" s="103"/>
      <c r="CX30" s="103"/>
      <c r="CY30" s="103"/>
      <c r="CZ30" s="103"/>
      <c r="DA30" s="103"/>
      <c r="DB30" s="103"/>
      <c r="DC30" s="103"/>
      <c r="DD30" s="103"/>
      <c r="DE30" s="103"/>
      <c r="DF30" s="103"/>
      <c r="DG30" s="103"/>
      <c r="DH30" s="103"/>
      <c r="DI30" s="103"/>
      <c r="DJ30" s="103"/>
      <c r="DK30" s="103"/>
      <c r="DL30" s="103"/>
      <c r="DM30" s="103"/>
      <c r="DN30" s="103"/>
      <c r="DO30" s="103"/>
      <c r="DP30" s="103"/>
      <c r="DQ30" s="103"/>
      <c r="DR30" s="103"/>
      <c r="DS30" s="103"/>
    </row>
    <row r="31" spans="1:123" s="108" customFormat="1" ht="40.5" customHeight="1">
      <c r="A31" s="109">
        <v>20</v>
      </c>
      <c r="B31" s="110" t="s">
        <v>37</v>
      </c>
      <c r="C31" s="110" t="s">
        <v>38</v>
      </c>
      <c r="D31" s="110" t="s">
        <v>36</v>
      </c>
      <c r="E31" s="111" t="s">
        <v>52</v>
      </c>
      <c r="F31" s="104">
        <f>SUM(G31:M31)</f>
        <v>0</v>
      </c>
      <c r="G31" s="112">
        <v>0</v>
      </c>
      <c r="H31" s="113"/>
      <c r="I31" s="114"/>
      <c r="J31" s="112"/>
      <c r="K31" s="112"/>
      <c r="L31" s="115"/>
      <c r="M31" s="107"/>
      <c r="N31" s="103"/>
      <c r="O31" s="103"/>
      <c r="P31" s="103"/>
      <c r="Q31" s="103"/>
      <c r="R31" s="103"/>
      <c r="S31" s="103"/>
      <c r="T31" s="103"/>
      <c r="U31" s="103"/>
      <c r="V31" s="103"/>
      <c r="W31" s="103"/>
      <c r="X31" s="103"/>
      <c r="Y31" s="103"/>
      <c r="Z31" s="103"/>
      <c r="AA31" s="103"/>
      <c r="AB31" s="103"/>
      <c r="AC31" s="103"/>
      <c r="AD31" s="103"/>
      <c r="AE31" s="103"/>
      <c r="AF31" s="103"/>
      <c r="AG31" s="103"/>
      <c r="AH31" s="103"/>
      <c r="AI31" s="103"/>
      <c r="AJ31" s="103"/>
      <c r="AK31" s="103"/>
      <c r="AL31" s="103"/>
      <c r="AM31" s="103"/>
      <c r="AN31" s="103"/>
      <c r="AO31" s="103"/>
      <c r="AP31" s="103"/>
      <c r="AQ31" s="103"/>
      <c r="AR31" s="103"/>
      <c r="AS31" s="103"/>
      <c r="AT31" s="103"/>
      <c r="AU31" s="103"/>
      <c r="AV31" s="103"/>
      <c r="AW31" s="103"/>
      <c r="AX31" s="103"/>
      <c r="AY31" s="103"/>
      <c r="AZ31" s="103"/>
      <c r="BA31" s="103"/>
      <c r="BB31" s="103"/>
      <c r="BC31" s="103"/>
      <c r="BD31" s="103"/>
      <c r="BE31" s="103"/>
      <c r="BF31" s="103"/>
      <c r="BG31" s="103"/>
      <c r="BH31" s="103"/>
      <c r="BI31" s="103"/>
      <c r="BJ31" s="103"/>
      <c r="BK31" s="103"/>
      <c r="BL31" s="103"/>
      <c r="BM31" s="103"/>
      <c r="BN31" s="103"/>
      <c r="BO31" s="103"/>
      <c r="BP31" s="103"/>
      <c r="BQ31" s="103"/>
      <c r="BR31" s="103"/>
      <c r="BS31" s="103"/>
      <c r="BT31" s="103"/>
      <c r="BU31" s="103"/>
      <c r="BV31" s="103"/>
      <c r="BW31" s="103"/>
      <c r="BX31" s="103"/>
      <c r="BY31" s="103"/>
      <c r="BZ31" s="103"/>
      <c r="CA31" s="103"/>
      <c r="CB31" s="103"/>
      <c r="CC31" s="103"/>
      <c r="CD31" s="103"/>
      <c r="CE31" s="103"/>
      <c r="CF31" s="103"/>
      <c r="CG31" s="103"/>
      <c r="CH31" s="103"/>
      <c r="CI31" s="103"/>
      <c r="CJ31" s="103"/>
      <c r="CK31" s="103"/>
      <c r="CL31" s="103"/>
      <c r="CM31" s="103"/>
      <c r="CN31" s="103"/>
      <c r="CO31" s="103"/>
      <c r="CP31" s="103"/>
      <c r="CQ31" s="103"/>
      <c r="CR31" s="103"/>
      <c r="CS31" s="103"/>
      <c r="CT31" s="103"/>
      <c r="CU31" s="103"/>
      <c r="CV31" s="103"/>
      <c r="CW31" s="103"/>
      <c r="CX31" s="103"/>
      <c r="CY31" s="103"/>
      <c r="CZ31" s="103"/>
      <c r="DA31" s="103"/>
      <c r="DB31" s="103"/>
      <c r="DC31" s="103"/>
      <c r="DD31" s="103"/>
      <c r="DE31" s="103"/>
      <c r="DF31" s="103"/>
      <c r="DG31" s="103"/>
      <c r="DH31" s="103"/>
      <c r="DI31" s="103"/>
      <c r="DJ31" s="103"/>
      <c r="DK31" s="103"/>
      <c r="DL31" s="103"/>
      <c r="DM31" s="103"/>
      <c r="DN31" s="103"/>
      <c r="DO31" s="103"/>
      <c r="DP31" s="103"/>
      <c r="DQ31" s="103"/>
      <c r="DR31" s="103"/>
      <c r="DS31" s="103"/>
    </row>
    <row r="32" spans="1:123" ht="12.75">
      <c r="A32" s="116" t="s">
        <v>39</v>
      </c>
      <c r="B32" s="117"/>
      <c r="C32" s="118"/>
      <c r="D32" s="118"/>
      <c r="E32" s="118"/>
      <c r="F32" s="119">
        <f>SUM(F29:F31)</f>
        <v>105274</v>
      </c>
      <c r="G32" s="119">
        <f>SUM(G29:G31)</f>
        <v>105274</v>
      </c>
      <c r="H32" s="178">
        <f>SUM(H29:H31)</f>
        <v>0</v>
      </c>
      <c r="I32" s="178"/>
      <c r="J32" s="94">
        <f>SUM(J29:J31)</f>
        <v>0</v>
      </c>
      <c r="K32" s="94">
        <f>SUM(K29:K31)</f>
        <v>0</v>
      </c>
      <c r="L32" s="120">
        <f>SUM(L29:L31)</f>
        <v>0</v>
      </c>
      <c r="M32" s="13"/>
      <c r="N32" s="103"/>
      <c r="O32" s="103"/>
      <c r="P32" s="103"/>
      <c r="Q32" s="103"/>
      <c r="R32" s="103"/>
      <c r="S32" s="103"/>
      <c r="T32" s="103"/>
      <c r="U32" s="103"/>
      <c r="V32" s="103"/>
      <c r="W32" s="103"/>
      <c r="X32" s="103"/>
      <c r="Y32" s="103"/>
      <c r="Z32" s="103"/>
      <c r="AA32" s="103"/>
      <c r="AB32" s="103"/>
      <c r="AC32" s="103"/>
      <c r="AD32" s="103"/>
      <c r="AE32" s="103"/>
      <c r="AF32" s="103"/>
      <c r="AG32" s="103"/>
      <c r="AH32" s="103"/>
      <c r="AI32" s="103"/>
      <c r="AJ32" s="103"/>
      <c r="AK32" s="103"/>
      <c r="AL32" s="103"/>
      <c r="AM32" s="103"/>
      <c r="AN32" s="103"/>
      <c r="AO32" s="103"/>
      <c r="AP32" s="103"/>
      <c r="AQ32" s="103"/>
      <c r="AR32" s="103"/>
      <c r="AS32" s="103"/>
      <c r="AT32" s="103"/>
      <c r="AU32" s="103"/>
      <c r="AV32" s="103"/>
      <c r="AW32" s="103"/>
      <c r="AX32" s="103"/>
      <c r="AY32" s="103"/>
      <c r="AZ32" s="103"/>
      <c r="BA32" s="103"/>
      <c r="BB32" s="103"/>
      <c r="BC32" s="103"/>
      <c r="BD32" s="103"/>
      <c r="BE32" s="103"/>
      <c r="BF32" s="103"/>
      <c r="BG32" s="103"/>
      <c r="BH32" s="103"/>
      <c r="BI32" s="103"/>
      <c r="BJ32" s="103"/>
      <c r="BK32" s="103"/>
      <c r="BL32" s="103"/>
      <c r="BM32" s="103"/>
      <c r="BN32" s="103"/>
      <c r="BO32" s="103"/>
      <c r="BP32" s="103"/>
      <c r="BQ32" s="103"/>
      <c r="BR32" s="103"/>
      <c r="BS32" s="103"/>
      <c r="BT32" s="103"/>
      <c r="BU32" s="103"/>
      <c r="BV32" s="103"/>
      <c r="BW32" s="103"/>
      <c r="BX32" s="103"/>
      <c r="BY32" s="103"/>
      <c r="BZ32" s="103"/>
      <c r="CA32" s="103"/>
      <c r="CB32" s="103"/>
      <c r="CC32" s="103"/>
      <c r="CD32" s="103"/>
      <c r="CE32" s="103"/>
      <c r="CF32" s="103"/>
      <c r="CG32" s="103"/>
      <c r="CH32" s="103"/>
      <c r="CI32" s="103"/>
      <c r="CJ32" s="103"/>
      <c r="CK32" s="103"/>
      <c r="CL32" s="103"/>
      <c r="CM32" s="103"/>
      <c r="CN32" s="103"/>
      <c r="CO32" s="103"/>
      <c r="CP32" s="103"/>
      <c r="CQ32" s="103"/>
      <c r="CR32" s="103"/>
      <c r="CS32" s="103"/>
      <c r="CT32" s="103"/>
      <c r="CU32" s="103"/>
      <c r="CV32" s="103"/>
      <c r="CW32" s="103"/>
      <c r="CX32" s="103"/>
      <c r="CY32" s="103"/>
      <c r="CZ32" s="103"/>
      <c r="DA32" s="103"/>
      <c r="DB32" s="103"/>
      <c r="DC32" s="103"/>
      <c r="DD32" s="103"/>
      <c r="DE32" s="103"/>
      <c r="DF32" s="103"/>
      <c r="DG32" s="103"/>
      <c r="DH32" s="103"/>
      <c r="DI32" s="103"/>
      <c r="DJ32" s="103"/>
      <c r="DK32" s="103"/>
      <c r="DL32" s="103"/>
      <c r="DM32" s="103"/>
      <c r="DN32" s="103"/>
      <c r="DO32" s="103"/>
      <c r="DP32" s="103"/>
      <c r="DQ32" s="103"/>
      <c r="DR32" s="103"/>
      <c r="DS32" s="103"/>
    </row>
    <row r="33" spans="1:123" ht="12.75">
      <c r="A33" s="121"/>
      <c r="B33" s="122"/>
      <c r="C33" s="122"/>
      <c r="D33" s="122"/>
      <c r="E33" s="122"/>
      <c r="F33" s="123"/>
      <c r="G33" s="123"/>
      <c r="H33" s="123"/>
      <c r="I33" s="123"/>
      <c r="J33" s="123"/>
      <c r="K33" s="123"/>
      <c r="L33" s="124"/>
      <c r="M33" s="13"/>
      <c r="N33" s="103"/>
      <c r="O33" s="103"/>
      <c r="P33" s="103"/>
      <c r="Q33" s="103"/>
      <c r="R33" s="103"/>
      <c r="S33" s="103"/>
      <c r="T33" s="103"/>
      <c r="U33" s="103"/>
      <c r="V33" s="103"/>
      <c r="W33" s="103"/>
      <c r="X33" s="103"/>
      <c r="Y33" s="103"/>
      <c r="Z33" s="103"/>
      <c r="AA33" s="103"/>
      <c r="AB33" s="103"/>
      <c r="AC33" s="103"/>
      <c r="AD33" s="103"/>
      <c r="AE33" s="103"/>
      <c r="AF33" s="103"/>
      <c r="AG33" s="103"/>
      <c r="AH33" s="103"/>
      <c r="AI33" s="103"/>
      <c r="AJ33" s="103"/>
      <c r="AK33" s="103"/>
      <c r="AL33" s="103"/>
      <c r="AM33" s="103"/>
      <c r="AN33" s="103"/>
      <c r="AO33" s="103"/>
      <c r="AP33" s="103"/>
      <c r="AQ33" s="103"/>
      <c r="AR33" s="103"/>
      <c r="AS33" s="103"/>
      <c r="AT33" s="103"/>
      <c r="AU33" s="103"/>
      <c r="AV33" s="103"/>
      <c r="AW33" s="103"/>
      <c r="AX33" s="103"/>
      <c r="AY33" s="103"/>
      <c r="AZ33" s="103"/>
      <c r="BA33" s="103"/>
      <c r="BB33" s="103"/>
      <c r="BC33" s="103"/>
      <c r="BD33" s="103"/>
      <c r="BE33" s="103"/>
      <c r="BF33" s="103"/>
      <c r="BG33" s="103"/>
      <c r="BH33" s="103"/>
      <c r="BI33" s="103"/>
      <c r="BJ33" s="103"/>
      <c r="BK33" s="103"/>
      <c r="BL33" s="103"/>
      <c r="BM33" s="103"/>
      <c r="BN33" s="103"/>
      <c r="BO33" s="103"/>
      <c r="BP33" s="103"/>
      <c r="BQ33" s="103"/>
      <c r="BR33" s="103"/>
      <c r="BS33" s="103"/>
      <c r="BT33" s="103"/>
      <c r="BU33" s="103"/>
      <c r="BV33" s="103"/>
      <c r="BW33" s="103"/>
      <c r="BX33" s="103"/>
      <c r="BY33" s="103"/>
      <c r="BZ33" s="103"/>
      <c r="CA33" s="103"/>
      <c r="CB33" s="103"/>
      <c r="CC33" s="103"/>
      <c r="CD33" s="103"/>
      <c r="CE33" s="103"/>
      <c r="CF33" s="103"/>
      <c r="CG33" s="103"/>
      <c r="CH33" s="103"/>
      <c r="CI33" s="103"/>
      <c r="CJ33" s="103"/>
      <c r="CK33" s="103"/>
      <c r="CL33" s="103"/>
      <c r="CM33" s="103"/>
      <c r="CN33" s="103"/>
      <c r="CO33" s="103"/>
      <c r="CP33" s="103"/>
      <c r="CQ33" s="103"/>
      <c r="CR33" s="103"/>
      <c r="CS33" s="103"/>
      <c r="CT33" s="103"/>
      <c r="CU33" s="103"/>
      <c r="CV33" s="103"/>
      <c r="CW33" s="103"/>
      <c r="CX33" s="103"/>
      <c r="CY33" s="103"/>
      <c r="CZ33" s="103"/>
      <c r="DA33" s="103"/>
      <c r="DB33" s="103"/>
      <c r="DC33" s="103"/>
      <c r="DD33" s="103"/>
      <c r="DE33" s="103"/>
      <c r="DF33" s="103"/>
      <c r="DG33" s="103"/>
      <c r="DH33" s="103"/>
      <c r="DI33" s="103"/>
      <c r="DJ33" s="103"/>
      <c r="DK33" s="103"/>
      <c r="DL33" s="103"/>
      <c r="DM33" s="103"/>
      <c r="DN33" s="103"/>
      <c r="DO33" s="103"/>
      <c r="DP33" s="103"/>
      <c r="DQ33" s="103"/>
      <c r="DR33" s="103"/>
      <c r="DS33" s="103"/>
    </row>
    <row r="34" spans="1:123" ht="12.75">
      <c r="A34" s="125" t="s">
        <v>40</v>
      </c>
      <c r="B34" s="126"/>
      <c r="C34" s="125"/>
      <c r="D34" s="126"/>
      <c r="E34" s="126"/>
      <c r="F34" s="127">
        <f>F27+F32</f>
        <v>7066064.55</v>
      </c>
      <c r="G34" s="127">
        <f aca="true" t="shared" si="1" ref="G34:L34">G27+G32</f>
        <v>3577536</v>
      </c>
      <c r="H34" s="127">
        <f t="shared" si="1"/>
        <v>2454270</v>
      </c>
      <c r="I34" s="127">
        <f t="shared" si="1"/>
        <v>0</v>
      </c>
      <c r="J34" s="127">
        <f t="shared" si="1"/>
        <v>902752.55</v>
      </c>
      <c r="K34" s="127">
        <f t="shared" si="1"/>
        <v>89506</v>
      </c>
      <c r="L34" s="127">
        <f t="shared" si="1"/>
        <v>42000</v>
      </c>
      <c r="M34" s="13"/>
      <c r="N34" s="103"/>
      <c r="O34" s="103"/>
      <c r="P34" s="103"/>
      <c r="Q34" s="103"/>
      <c r="R34" s="103"/>
      <c r="S34" s="103"/>
      <c r="T34" s="103"/>
      <c r="U34" s="103"/>
      <c r="V34" s="103"/>
      <c r="W34" s="103"/>
      <c r="X34" s="103"/>
      <c r="Y34" s="103"/>
      <c r="Z34" s="103"/>
      <c r="AA34" s="103"/>
      <c r="AB34" s="103"/>
      <c r="AC34" s="103"/>
      <c r="AD34" s="103"/>
      <c r="AE34" s="103"/>
      <c r="AF34" s="103"/>
      <c r="AG34" s="103"/>
      <c r="AH34" s="103"/>
      <c r="AI34" s="103"/>
      <c r="AJ34" s="103"/>
      <c r="AK34" s="103"/>
      <c r="AL34" s="103"/>
      <c r="AM34" s="103"/>
      <c r="AN34" s="103"/>
      <c r="AO34" s="103"/>
      <c r="AP34" s="103"/>
      <c r="AQ34" s="103"/>
      <c r="AR34" s="103"/>
      <c r="AS34" s="103"/>
      <c r="AT34" s="103"/>
      <c r="AU34" s="103"/>
      <c r="AV34" s="103"/>
      <c r="AW34" s="103"/>
      <c r="AX34" s="103"/>
      <c r="AY34" s="103"/>
      <c r="AZ34" s="103"/>
      <c r="BA34" s="103"/>
      <c r="BB34" s="103"/>
      <c r="BC34" s="103"/>
      <c r="BD34" s="103"/>
      <c r="BE34" s="103"/>
      <c r="BF34" s="103"/>
      <c r="BG34" s="103"/>
      <c r="BH34" s="103"/>
      <c r="BI34" s="103"/>
      <c r="BJ34" s="103"/>
      <c r="BK34" s="103"/>
      <c r="BL34" s="103"/>
      <c r="BM34" s="103"/>
      <c r="BN34" s="103"/>
      <c r="BO34" s="103"/>
      <c r="BP34" s="103"/>
      <c r="BQ34" s="103"/>
      <c r="BR34" s="103"/>
      <c r="BS34" s="103"/>
      <c r="BT34" s="103"/>
      <c r="BU34" s="103"/>
      <c r="BV34" s="103"/>
      <c r="BW34" s="103"/>
      <c r="BX34" s="103"/>
      <c r="BY34" s="103"/>
      <c r="BZ34" s="103"/>
      <c r="CA34" s="103"/>
      <c r="CB34" s="103"/>
      <c r="CC34" s="103"/>
      <c r="CD34" s="103"/>
      <c r="CE34" s="103"/>
      <c r="CF34" s="103"/>
      <c r="CG34" s="103"/>
      <c r="CH34" s="103"/>
      <c r="CI34" s="103"/>
      <c r="CJ34" s="103"/>
      <c r="CK34" s="103"/>
      <c r="CL34" s="103"/>
      <c r="CM34" s="103"/>
      <c r="CN34" s="103"/>
      <c r="CO34" s="103"/>
      <c r="CP34" s="103"/>
      <c r="CQ34" s="103"/>
      <c r="CR34" s="103"/>
      <c r="CS34" s="103"/>
      <c r="CT34" s="103"/>
      <c r="CU34" s="103"/>
      <c r="CV34" s="103"/>
      <c r="CW34" s="103"/>
      <c r="CX34" s="103"/>
      <c r="CY34" s="103"/>
      <c r="CZ34" s="103"/>
      <c r="DA34" s="103"/>
      <c r="DB34" s="103"/>
      <c r="DC34" s="103"/>
      <c r="DD34" s="103"/>
      <c r="DE34" s="103"/>
      <c r="DF34" s="103"/>
      <c r="DG34" s="103"/>
      <c r="DH34" s="103"/>
      <c r="DI34" s="103"/>
      <c r="DJ34" s="103"/>
      <c r="DK34" s="103"/>
      <c r="DL34" s="103"/>
      <c r="DM34" s="103"/>
      <c r="DN34" s="103"/>
      <c r="DO34" s="103"/>
      <c r="DP34" s="103"/>
      <c r="DQ34" s="103"/>
      <c r="DR34" s="103"/>
      <c r="DS34" s="103"/>
    </row>
    <row r="35" spans="1:12" ht="12.75">
      <c r="A35" s="128"/>
      <c r="B35" s="128"/>
      <c r="C35" s="128"/>
      <c r="D35" s="128"/>
      <c r="E35" s="128"/>
      <c r="F35" s="2"/>
      <c r="G35" s="2"/>
      <c r="H35" s="2"/>
      <c r="I35" s="2"/>
      <c r="J35" s="2"/>
      <c r="K35" s="2"/>
      <c r="L35" s="128"/>
    </row>
    <row r="36" spans="1:12" ht="12.75">
      <c r="A36" s="128" t="s">
        <v>41</v>
      </c>
      <c r="B36" s="128"/>
      <c r="C36" s="128"/>
      <c r="D36" s="128"/>
      <c r="E36" s="128"/>
      <c r="F36" s="2"/>
      <c r="G36" s="2"/>
      <c r="H36" s="2"/>
      <c r="I36" s="2"/>
      <c r="J36" s="2"/>
      <c r="K36" s="2"/>
      <c r="L36" s="128"/>
    </row>
    <row r="37" spans="1:12" ht="12.75">
      <c r="A37" s="99"/>
      <c r="B37" s="129"/>
      <c r="C37" s="128" t="s">
        <v>42</v>
      </c>
      <c r="D37" s="128"/>
      <c r="E37" s="130"/>
      <c r="F37" s="2"/>
      <c r="G37" s="2"/>
      <c r="H37" s="2"/>
      <c r="I37" s="2"/>
      <c r="J37" s="2"/>
      <c r="K37" s="2"/>
      <c r="L37" s="128"/>
    </row>
    <row r="38" spans="2:6" ht="12.75">
      <c r="B38" s="131"/>
      <c r="C38" s="128" t="s">
        <v>43</v>
      </c>
      <c r="F38" s="132"/>
    </row>
    <row r="39" spans="2:5" ht="12.75">
      <c r="B39" s="133" t="s">
        <v>44</v>
      </c>
      <c r="C39" s="2" t="s">
        <v>45</v>
      </c>
      <c r="D39" s="2"/>
      <c r="E39" s="2"/>
    </row>
    <row r="40" spans="2:5" ht="12.75">
      <c r="B40" s="133" t="s">
        <v>17</v>
      </c>
      <c r="C40" s="2" t="s">
        <v>46</v>
      </c>
      <c r="D40" s="2"/>
      <c r="E40" s="2"/>
    </row>
    <row r="41" spans="2:5" ht="12.75">
      <c r="B41" s="134"/>
      <c r="C41" s="2"/>
      <c r="D41" s="2"/>
      <c r="E41" s="2"/>
    </row>
    <row r="42" spans="2:5" ht="12.75">
      <c r="B42" s="134"/>
      <c r="C42" s="2"/>
      <c r="D42" s="2"/>
      <c r="E42" s="2"/>
    </row>
    <row r="46" ht="12.75">
      <c r="F46" s="13">
        <f>SUM(G34:L34)</f>
        <v>7066064.55</v>
      </c>
    </row>
  </sheetData>
  <sheetProtection selectLockedCells="1" selectUnlockedCells="1"/>
  <mergeCells count="26">
    <mergeCell ref="A22:A24"/>
    <mergeCell ref="B22:B24"/>
    <mergeCell ref="C22:C24"/>
    <mergeCell ref="E22:E24"/>
    <mergeCell ref="B3:M3"/>
    <mergeCell ref="A5:A6"/>
    <mergeCell ref="B5:B6"/>
    <mergeCell ref="C5:C6"/>
    <mergeCell ref="D5:D6"/>
    <mergeCell ref="E5:E6"/>
    <mergeCell ref="F5:F6"/>
    <mergeCell ref="G5:L5"/>
    <mergeCell ref="H6:I6"/>
    <mergeCell ref="L7:L8"/>
    <mergeCell ref="A7:A8"/>
    <mergeCell ref="B7:B8"/>
    <mergeCell ref="C7:C8"/>
    <mergeCell ref="D7:D8"/>
    <mergeCell ref="E7:E8"/>
    <mergeCell ref="F7:F8"/>
    <mergeCell ref="H32:I32"/>
    <mergeCell ref="G7:G8"/>
    <mergeCell ref="H7:H8"/>
    <mergeCell ref="I7:I8"/>
    <mergeCell ref="J7:J8"/>
    <mergeCell ref="K7:K8"/>
  </mergeCells>
  <printOptions horizontalCentered="1"/>
  <pageMargins left="0.5905511811023623" right="0.4724409448818898" top="1.2598425196850394" bottom="0.7874015748031497" header="0.31496062992125984" footer="0.5118110236220472"/>
  <pageSetup horizontalDpi="600" verticalDpi="600" orientation="landscape" paperSize="9" scale="88" r:id="rId1"/>
  <headerFooter alignWithMargins="0">
    <oddHeader>&amp;L&amp;9Załącznik Nr 1
do  Uchwały Nr XXXIX/222/2014
Rady Gminy Borowie
z dnia 26 sierpnia 2014 r.&amp;R&amp;8Tabela nr 2c
do  Uchwały Nr XXXIV/186/2013
Rady Gminy Borowie
z dnia  30 grudnia 2013 r.</oddHeader>
  </headerFooter>
  <rowBreaks count="1" manualBreakCount="1">
    <brk id="27" max="255" man="1"/>
  </rowBreaks>
  <colBreaks count="1" manualBreakCount="1">
    <brk id="1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Skarbnik</cp:lastModifiedBy>
  <cp:lastPrinted>2014-08-29T12:16:25Z</cp:lastPrinted>
  <dcterms:modified xsi:type="dcterms:W3CDTF">2014-08-29T14:04:17Z</dcterms:modified>
  <cp:category/>
  <cp:version/>
  <cp:contentType/>
  <cp:contentStatus/>
</cp:coreProperties>
</file>