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6" sheetId="1" r:id="rId1"/>
    <sheet name="Arkusz1" sheetId="2" r:id="rId2"/>
    <sheet name="Arkusz2" sheetId="3" r:id="rId3"/>
    <sheet name="Arkusz3" sheetId="4" r:id="rId4"/>
  </sheets>
  <definedNames>
    <definedName name="_xlnm.Print_Area" localSheetId="0">'6'!$A$1:$L$19</definedName>
  </definedNames>
  <calcPr fullCalcOnLoad="1"/>
</workbook>
</file>

<file path=xl/sharedStrings.xml><?xml version="1.0" encoding="utf-8"?>
<sst xmlns="http://schemas.openxmlformats.org/spreadsheetml/2006/main" count="41" uniqueCount="38">
  <si>
    <t xml:space="preserve">Wydatki związane z realizacją zadań realizowanych w drodze umów lub porozumień między jednostkami samorządu terytorialnego w 2012 r.   </t>
  </si>
  <si>
    <t>w złotych</t>
  </si>
  <si>
    <t>Dział</t>
  </si>
  <si>
    <t>Rozdział</t>
  </si>
  <si>
    <t>§*</t>
  </si>
  <si>
    <t>Wyszczególnienie</t>
  </si>
  <si>
    <t>Wydatki
ogółem
(6+10)</t>
  </si>
  <si>
    <t>z tego:</t>
  </si>
  <si>
    <t>Wydatki
bieżące</t>
  </si>
  <si>
    <t>w tym:</t>
  </si>
  <si>
    <t>Wydatki
majątkowe</t>
  </si>
  <si>
    <t>wynagro-dzenia</t>
  </si>
  <si>
    <t>pochodne od wynagrodzeń</t>
  </si>
  <si>
    <t>Dotacje</t>
  </si>
  <si>
    <t>Wydatki na obsługę długu</t>
  </si>
  <si>
    <t>świadczenia społeczne</t>
  </si>
  <si>
    <t>150</t>
  </si>
  <si>
    <t>Przetwórstwo przemysłowe</t>
  </si>
  <si>
    <t>15011</t>
  </si>
  <si>
    <t>Rozwój przedsiębiorczości</t>
  </si>
  <si>
    <t>6639</t>
  </si>
  <si>
    <t>Dotacje celowe przekazane do samorządu województwa na inwestycje i zakupy inwestycyjne realizowane na podstawie porozumień (umów) między jednostkami samorządu terytorialnego</t>
  </si>
  <si>
    <t>750</t>
  </si>
  <si>
    <t>Administracja publiczna</t>
  </si>
  <si>
    <t>75095</t>
  </si>
  <si>
    <t>Pozostała działalność</t>
  </si>
  <si>
    <t>801</t>
  </si>
  <si>
    <t>Oświata i wychowanie</t>
  </si>
  <si>
    <t>80104</t>
  </si>
  <si>
    <t xml:space="preserve">Przedszkola </t>
  </si>
  <si>
    <t>2310</t>
  </si>
  <si>
    <t>Dotacje celowe przekazane gminie na zadania bieżące realizowane na podstwie porozumień (umów) miedzy jednostkami samorzadu terytorialnego</t>
  </si>
  <si>
    <t>900</t>
  </si>
  <si>
    <t>Gospodarka komunalna i ochrona środowiska</t>
  </si>
  <si>
    <t>90095</t>
  </si>
  <si>
    <t>6300</t>
  </si>
  <si>
    <t>Dotacja celowa na pomoc finansową udzieloną między jednostkami samorządu terytorialnego na dofinansowanie własnych zadań inwestycyjnych i zakupów inwestycyjnych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</si>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</sst>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8.25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sz val="9"/>
      <name val="Arial CE"/>
      <family val="2"/>
    </font>
    <font>
      <b/>
      <sz val="8.25"/>
      <name val="Arial"/>
      <family val="2"/>
    </font>
    <font>
      <sz val="8.25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 CE"/>
      <family val="2"/>
    </font>
    <font>
      <b/>
      <sz val="8.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8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8" xfId="0" applyNumberFormat="1" applyFont="1" applyFill="1" applyBorder="1" applyAlignment="1" applyProtection="1">
      <alignment horizontal="left" vertical="center" wrapText="1"/>
      <protection locked="0"/>
    </xf>
    <xf numFmtId="4" fontId="10" fillId="34" borderId="19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8" xfId="0" applyNumberFormat="1" applyFont="1" applyBorder="1" applyAlignment="1">
      <alignment vertical="center"/>
    </xf>
    <xf numFmtId="4" fontId="11" fillId="0" borderId="20" xfId="0" applyNumberFormat="1" applyFont="1" applyBorder="1" applyAlignment="1">
      <alignment vertical="center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13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8" xfId="0" applyNumberFormat="1" applyFont="1" applyFill="1" applyBorder="1" applyAlignment="1" applyProtection="1">
      <alignment horizontal="left" vertical="center" wrapText="1"/>
      <protection locked="0"/>
    </xf>
    <xf numFmtId="4" fontId="15" fillId="34" borderId="19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20" xfId="0" applyNumberFormat="1" applyFont="1" applyBorder="1" applyAlignment="1">
      <alignment vertical="center"/>
    </xf>
    <xf numFmtId="49" fontId="17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2" xfId="0" applyNumberFormat="1" applyFont="1" applyFill="1" applyBorder="1" applyAlignment="1" applyProtection="1">
      <alignment horizontal="left" vertical="center" wrapText="1"/>
      <protection locked="0"/>
    </xf>
    <xf numFmtId="4" fontId="10" fillId="34" borderId="28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22" xfId="0" applyNumberFormat="1" applyFont="1" applyBorder="1" applyAlignment="1">
      <alignment vertical="center"/>
    </xf>
    <xf numFmtId="4" fontId="11" fillId="0" borderId="29" xfId="0" applyNumberFormat="1" applyFont="1" applyBorder="1" applyAlignment="1">
      <alignment vertical="center"/>
    </xf>
    <xf numFmtId="4" fontId="20" fillId="33" borderId="30" xfId="0" applyNumberFormat="1" applyFont="1" applyFill="1" applyBorder="1" applyAlignment="1">
      <alignment vertical="center"/>
    </xf>
    <xf numFmtId="4" fontId="20" fillId="33" borderId="3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34" xfId="0" applyFont="1" applyFill="1" applyBorder="1" applyAlignment="1">
      <alignment horizontal="center" vertical="center" wrapText="1"/>
    </xf>
    <xf numFmtId="49" fontId="8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3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defaultGridColor="0" zoomScaleSheetLayoutView="75" zoomScalePageLayoutView="0" colorId="8" workbookViewId="0" topLeftCell="C1">
      <selection activeCell="A1" sqref="A1:L1"/>
    </sheetView>
  </sheetViews>
  <sheetFormatPr defaultColWidth="9.00390625" defaultRowHeight="12.75"/>
  <cols>
    <col min="1" max="1" width="5.625" style="1" customWidth="1"/>
    <col min="2" max="2" width="8.875" style="1" customWidth="1"/>
    <col min="3" max="3" width="5.375" style="1" customWidth="1"/>
    <col min="4" max="4" width="34.875" style="1" customWidth="1"/>
    <col min="5" max="5" width="14.875" style="1" customWidth="1"/>
    <col min="6" max="6" width="11.75390625" style="1" customWidth="1"/>
    <col min="7" max="7" width="11.75390625" style="0" customWidth="1"/>
    <col min="8" max="8" width="13.375" style="0" customWidth="1"/>
    <col min="9" max="9" width="10.25390625" style="0" customWidth="1"/>
    <col min="10" max="10" width="12.00390625" style="0" customWidth="1"/>
    <col min="11" max="11" width="12.25390625" style="0" customWidth="1"/>
    <col min="12" max="12" width="12.875" style="0" customWidth="1"/>
  </cols>
  <sheetData>
    <row r="1" spans="1:12" ht="31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6:12" ht="12.75">
      <c r="F2" s="2"/>
      <c r="L2" s="3" t="s">
        <v>1</v>
      </c>
    </row>
    <row r="3" spans="1:12" s="4" customFormat="1" ht="12" customHeight="1">
      <c r="A3" s="57" t="s">
        <v>2</v>
      </c>
      <c r="B3" s="58" t="s">
        <v>3</v>
      </c>
      <c r="C3" s="58" t="s">
        <v>4</v>
      </c>
      <c r="D3" s="59" t="s">
        <v>5</v>
      </c>
      <c r="E3" s="59" t="s">
        <v>6</v>
      </c>
      <c r="F3" s="60" t="s">
        <v>7</v>
      </c>
      <c r="G3" s="60"/>
      <c r="H3" s="60"/>
      <c r="I3" s="60"/>
      <c r="J3" s="60"/>
      <c r="K3" s="60"/>
      <c r="L3" s="60"/>
    </row>
    <row r="4" spans="1:12" s="4" customFormat="1" ht="10.5" customHeight="1">
      <c r="A4" s="57"/>
      <c r="B4" s="58"/>
      <c r="C4" s="58"/>
      <c r="D4" s="59"/>
      <c r="E4" s="59"/>
      <c r="F4" s="61" t="s">
        <v>8</v>
      </c>
      <c r="G4" s="62" t="s">
        <v>9</v>
      </c>
      <c r="H4" s="62"/>
      <c r="I4" s="62"/>
      <c r="J4" s="62"/>
      <c r="K4" s="62"/>
      <c r="L4" s="63" t="s">
        <v>10</v>
      </c>
    </row>
    <row r="5" spans="1:12" s="4" customFormat="1" ht="39" customHeight="1">
      <c r="A5" s="57"/>
      <c r="B5" s="58"/>
      <c r="C5" s="58"/>
      <c r="D5" s="59"/>
      <c r="E5" s="59"/>
      <c r="F5" s="59"/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63"/>
    </row>
    <row r="6" spans="1:12" ht="9" customHeight="1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8">
        <v>12</v>
      </c>
    </row>
    <row r="7" spans="1:12" ht="16.5" customHeight="1">
      <c r="A7" s="9" t="s">
        <v>16</v>
      </c>
      <c r="B7" s="10"/>
      <c r="C7" s="10"/>
      <c r="D7" s="11" t="s">
        <v>17</v>
      </c>
      <c r="E7" s="12">
        <f aca="true" t="shared" si="0" ref="E7:L7">E8</f>
        <v>13005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3">
        <f t="shared" si="0"/>
        <v>13005</v>
      </c>
    </row>
    <row r="8" spans="1:12" ht="19.5" customHeight="1">
      <c r="A8" s="64"/>
      <c r="B8" s="14" t="s">
        <v>18</v>
      </c>
      <c r="C8" s="15"/>
      <c r="D8" s="16" t="s">
        <v>19</v>
      </c>
      <c r="E8" s="17">
        <f>SUM(E9:E9)</f>
        <v>13005</v>
      </c>
      <c r="F8" s="17">
        <f>SUM(F9:F9)</f>
        <v>0</v>
      </c>
      <c r="G8" s="17">
        <f aca="true" t="shared" si="1" ref="G8:L8">SUM(G9)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8">
        <f t="shared" si="1"/>
        <v>13005</v>
      </c>
    </row>
    <row r="9" spans="1:12" ht="58.5" customHeight="1">
      <c r="A9" s="64"/>
      <c r="B9" s="19"/>
      <c r="C9" s="20" t="s">
        <v>20</v>
      </c>
      <c r="D9" s="21" t="s">
        <v>21</v>
      </c>
      <c r="E9" s="22">
        <f>F9+L9</f>
        <v>13005</v>
      </c>
      <c r="F9" s="22"/>
      <c r="G9" s="23"/>
      <c r="H9" s="23"/>
      <c r="I9" s="23"/>
      <c r="J9" s="23"/>
      <c r="K9" s="23"/>
      <c r="L9" s="24">
        <v>13005</v>
      </c>
    </row>
    <row r="10" spans="1:12" ht="16.5" customHeight="1">
      <c r="A10" s="25" t="s">
        <v>22</v>
      </c>
      <c r="B10" s="26"/>
      <c r="C10" s="26"/>
      <c r="D10" s="27" t="s">
        <v>23</v>
      </c>
      <c r="E10" s="28">
        <f aca="true" t="shared" si="2" ref="E10:L10">E11</f>
        <v>13770</v>
      </c>
      <c r="F10" s="28">
        <f t="shared" si="2"/>
        <v>0</v>
      </c>
      <c r="G10" s="28">
        <f t="shared" si="2"/>
        <v>0</v>
      </c>
      <c r="H10" s="28">
        <f t="shared" si="2"/>
        <v>0</v>
      </c>
      <c r="I10" s="28">
        <f t="shared" si="2"/>
        <v>0</v>
      </c>
      <c r="J10" s="28">
        <f t="shared" si="2"/>
        <v>0</v>
      </c>
      <c r="K10" s="28">
        <f t="shared" si="2"/>
        <v>0</v>
      </c>
      <c r="L10" s="29">
        <f t="shared" si="2"/>
        <v>13770</v>
      </c>
    </row>
    <row r="11" spans="1:12" ht="18" customHeight="1">
      <c r="A11" s="64"/>
      <c r="B11" s="14" t="s">
        <v>24</v>
      </c>
      <c r="C11" s="15"/>
      <c r="D11" s="30" t="s">
        <v>25</v>
      </c>
      <c r="E11" s="17">
        <f>E12</f>
        <v>13770</v>
      </c>
      <c r="F11" s="17">
        <f>F12</f>
        <v>0</v>
      </c>
      <c r="G11" s="17">
        <f>G12</f>
        <v>0</v>
      </c>
      <c r="H11" s="17">
        <f>H12</f>
        <v>0</v>
      </c>
      <c r="I11" s="17">
        <f>I12</f>
        <v>0</v>
      </c>
      <c r="J11" s="17">
        <f>J15</f>
        <v>0</v>
      </c>
      <c r="K11" s="17">
        <f>K15</f>
        <v>0</v>
      </c>
      <c r="L11" s="18">
        <f>L12</f>
        <v>13770</v>
      </c>
    </row>
    <row r="12" spans="1:12" ht="59.25" customHeight="1">
      <c r="A12" s="64"/>
      <c r="B12" s="31"/>
      <c r="C12" s="20" t="s">
        <v>20</v>
      </c>
      <c r="D12" s="21" t="s">
        <v>21</v>
      </c>
      <c r="E12" s="22">
        <f>F12+L12</f>
        <v>13770</v>
      </c>
      <c r="F12" s="22"/>
      <c r="G12" s="23"/>
      <c r="H12" s="23"/>
      <c r="I12" s="23"/>
      <c r="J12" s="23"/>
      <c r="K12" s="23"/>
      <c r="L12" s="24">
        <v>13770</v>
      </c>
    </row>
    <row r="13" spans="1:12" ht="19.5" customHeight="1">
      <c r="A13" s="25" t="s">
        <v>26</v>
      </c>
      <c r="B13" s="26"/>
      <c r="C13" s="26"/>
      <c r="D13" s="32" t="s">
        <v>27</v>
      </c>
      <c r="E13" s="28">
        <f aca="true" t="shared" si="3" ref="E13:L13">E14</f>
        <v>4300</v>
      </c>
      <c r="F13" s="28">
        <f t="shared" si="3"/>
        <v>4300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9">
        <f t="shared" si="3"/>
        <v>0</v>
      </c>
    </row>
    <row r="14" spans="1:12" ht="17.25" customHeight="1">
      <c r="A14" s="64"/>
      <c r="B14" s="33" t="s">
        <v>28</v>
      </c>
      <c r="C14" s="34"/>
      <c r="D14" s="35" t="s">
        <v>29</v>
      </c>
      <c r="E14" s="17">
        <f>E15</f>
        <v>4300</v>
      </c>
      <c r="F14" s="17">
        <f>F15</f>
        <v>4300</v>
      </c>
      <c r="G14" s="17">
        <f>G18</f>
        <v>0</v>
      </c>
      <c r="H14" s="17">
        <f>H18</f>
        <v>0</v>
      </c>
      <c r="I14" s="17">
        <f>I18</f>
        <v>0</v>
      </c>
      <c r="J14" s="17">
        <f>J18</f>
        <v>0</v>
      </c>
      <c r="K14" s="17">
        <f>K18</f>
        <v>0</v>
      </c>
      <c r="L14" s="18">
        <f>L15</f>
        <v>0</v>
      </c>
    </row>
    <row r="15" spans="1:12" ht="46.5" customHeight="1">
      <c r="A15" s="64"/>
      <c r="B15" s="31"/>
      <c r="C15" s="36" t="s">
        <v>30</v>
      </c>
      <c r="D15" s="37" t="s">
        <v>31</v>
      </c>
      <c r="E15" s="38">
        <f>F15+L15</f>
        <v>4300</v>
      </c>
      <c r="F15" s="38">
        <f>G15+H15+I15+K15</f>
        <v>4300</v>
      </c>
      <c r="G15" s="23"/>
      <c r="H15" s="23"/>
      <c r="I15" s="23">
        <v>4300</v>
      </c>
      <c r="J15" s="23"/>
      <c r="K15" s="23"/>
      <c r="L15" s="39"/>
    </row>
    <row r="16" spans="1:12" ht="26.25" customHeight="1">
      <c r="A16" s="40" t="s">
        <v>32</v>
      </c>
      <c r="B16" s="41"/>
      <c r="C16" s="42"/>
      <c r="D16" s="27" t="s">
        <v>33</v>
      </c>
      <c r="E16" s="28">
        <f aca="true" t="shared" si="4" ref="E16:L17">E17</f>
        <v>50000</v>
      </c>
      <c r="F16" s="28">
        <f t="shared" si="4"/>
        <v>0</v>
      </c>
      <c r="G16" s="28">
        <f t="shared" si="4"/>
        <v>0</v>
      </c>
      <c r="H16" s="28">
        <f t="shared" si="4"/>
        <v>0</v>
      </c>
      <c r="I16" s="28">
        <f t="shared" si="4"/>
        <v>0</v>
      </c>
      <c r="J16" s="28">
        <f t="shared" si="4"/>
        <v>0</v>
      </c>
      <c r="K16" s="28">
        <f t="shared" si="4"/>
        <v>0</v>
      </c>
      <c r="L16" s="29">
        <f t="shared" si="4"/>
        <v>50000</v>
      </c>
    </row>
    <row r="17" spans="1:12" ht="19.5" customHeight="1">
      <c r="A17" s="43"/>
      <c r="B17" s="44" t="s">
        <v>34</v>
      </c>
      <c r="C17" s="15"/>
      <c r="D17" s="16" t="s">
        <v>25</v>
      </c>
      <c r="E17" s="17">
        <f t="shared" si="4"/>
        <v>50000</v>
      </c>
      <c r="F17" s="17">
        <f t="shared" si="4"/>
        <v>0</v>
      </c>
      <c r="G17" s="17">
        <f t="shared" si="4"/>
        <v>0</v>
      </c>
      <c r="H17" s="17">
        <f t="shared" si="4"/>
        <v>0</v>
      </c>
      <c r="I17" s="17">
        <f t="shared" si="4"/>
        <v>0</v>
      </c>
      <c r="J17" s="17">
        <f t="shared" si="4"/>
        <v>0</v>
      </c>
      <c r="K17" s="17">
        <f t="shared" si="4"/>
        <v>0</v>
      </c>
      <c r="L17" s="18">
        <f t="shared" si="4"/>
        <v>50000</v>
      </c>
    </row>
    <row r="18" spans="1:12" ht="45.75" customHeight="1">
      <c r="A18" s="45"/>
      <c r="B18" s="46"/>
      <c r="C18" s="47" t="s">
        <v>35</v>
      </c>
      <c r="D18" s="48" t="s">
        <v>36</v>
      </c>
      <c r="E18" s="49">
        <f>F18+L18</f>
        <v>50000</v>
      </c>
      <c r="F18" s="49"/>
      <c r="G18" s="50"/>
      <c r="H18" s="50"/>
      <c r="I18" s="50"/>
      <c r="J18" s="50"/>
      <c r="K18" s="50"/>
      <c r="L18" s="51">
        <v>50000</v>
      </c>
    </row>
    <row r="19" spans="1:12" ht="24.75" customHeight="1">
      <c r="A19" s="65" t="s">
        <v>37</v>
      </c>
      <c r="B19" s="65"/>
      <c r="C19" s="65"/>
      <c r="D19" s="65"/>
      <c r="E19" s="52">
        <f>E7+E10+E16+E13</f>
        <v>81075</v>
      </c>
      <c r="F19" s="52">
        <f>F16+F13+F10+F7</f>
        <v>4300</v>
      </c>
      <c r="G19" s="52">
        <f aca="true" t="shared" si="5" ref="G19:L19">G7+G10+G16</f>
        <v>0</v>
      </c>
      <c r="H19" s="52">
        <f t="shared" si="5"/>
        <v>0</v>
      </c>
      <c r="I19" s="52">
        <f t="shared" si="5"/>
        <v>0</v>
      </c>
      <c r="J19" s="52">
        <f t="shared" si="5"/>
        <v>0</v>
      </c>
      <c r="K19" s="52">
        <f t="shared" si="5"/>
        <v>0</v>
      </c>
      <c r="L19" s="53">
        <f t="shared" si="5"/>
        <v>76775</v>
      </c>
    </row>
    <row r="20" spans="5:12" ht="12.75">
      <c r="E20" s="54"/>
      <c r="F20" s="54"/>
      <c r="G20" s="54"/>
      <c r="H20" s="54"/>
      <c r="I20" s="54"/>
      <c r="J20" s="54"/>
      <c r="K20" s="54"/>
      <c r="L20" s="54"/>
    </row>
    <row r="21" spans="1:12" ht="12.75">
      <c r="A21" s="55"/>
      <c r="E21" s="54">
        <f aca="true" t="shared" si="6" ref="E21:L21">E8+E11</f>
        <v>26775</v>
      </c>
      <c r="F21" s="54">
        <f t="shared" si="6"/>
        <v>0</v>
      </c>
      <c r="G21" s="54">
        <f t="shared" si="6"/>
        <v>0</v>
      </c>
      <c r="H21" s="54">
        <f t="shared" si="6"/>
        <v>0</v>
      </c>
      <c r="I21" s="54">
        <f t="shared" si="6"/>
        <v>0</v>
      </c>
      <c r="J21" s="54">
        <f t="shared" si="6"/>
        <v>0</v>
      </c>
      <c r="K21" s="54">
        <f t="shared" si="6"/>
        <v>0</v>
      </c>
      <c r="L21" s="54">
        <f t="shared" si="6"/>
        <v>26775</v>
      </c>
    </row>
  </sheetData>
  <sheetProtection selectLockedCells="1" selectUnlockedCells="1"/>
  <mergeCells count="14">
    <mergeCell ref="A8:A9"/>
    <mergeCell ref="A11:A12"/>
    <mergeCell ref="A14:A15"/>
    <mergeCell ref="A19:D19"/>
    <mergeCell ref="A1:L1"/>
    <mergeCell ref="A3:A5"/>
    <mergeCell ref="B3:B5"/>
    <mergeCell ref="C3:C5"/>
    <mergeCell ref="D3:D5"/>
    <mergeCell ref="E3:E5"/>
    <mergeCell ref="F3:L3"/>
    <mergeCell ref="F4:F5"/>
    <mergeCell ref="G4:K4"/>
    <mergeCell ref="L4:L5"/>
  </mergeCells>
  <printOptions horizontalCentered="1"/>
  <pageMargins left="0.4722222222222222" right="0.5513888888888889" top="1.3388888888888888" bottom="0.39375" header="0.5118055555555555" footer="0.5118055555555555"/>
  <pageSetup horizontalDpi="300" verticalDpi="300" orientation="landscape" paperSize="9" scale="90" r:id="rId1"/>
  <headerFooter alignWithMargins="0">
    <oddHeader>&amp;RTabela nr 2b
do Uchwały nr XIV/67/2011
 Rady Gminy  Borowie 
z dnia 30 grudnia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PageLayoutView="0" colorId="8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PageLayoutView="0" colorId="8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PageLayoutView="0" colorId="8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Hanna Ośko</cp:lastModifiedBy>
  <cp:lastPrinted>2012-01-05T09:23:02Z</cp:lastPrinted>
  <dcterms:modified xsi:type="dcterms:W3CDTF">2012-01-05T09:23:12Z</dcterms:modified>
  <cp:category/>
  <cp:version/>
  <cp:contentType/>
  <cp:contentStatus/>
</cp:coreProperties>
</file>